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6\Maj\dokumenty\"/>
    </mc:Choice>
  </mc:AlternateContent>
  <bookViews>
    <workbookView xWindow="0" yWindow="0" windowWidth="22980" windowHeight="8940" tabRatio="558"/>
  </bookViews>
  <sheets>
    <sheet name="HARMONOGRAM_maj 2026" sheetId="1" r:id="rId1"/>
    <sheet name="Dostępna tabela-wskazówki" sheetId="5" state="hidden" r:id="rId2"/>
    <sheet name="listy rozwijane - do ukrycia" sheetId="4" state="hidden" r:id="rId3"/>
    <sheet name="słownik wnioskodawców" sheetId="6" state="hidden" r:id="rId4"/>
  </sheets>
  <externalReferences>
    <externalReference r:id="rId5"/>
    <externalReference r:id="rId6"/>
  </externalReferences>
  <definedNames>
    <definedName name="_xlnm._FilterDatabase" localSheetId="0" hidden="1">'HARMONOGRAM_maj 2026'!$A$5:$CO$49</definedName>
    <definedName name="_xlnm._FilterDatabase" localSheetId="2" hidden="1">'listy rozwijane - do ukrycia'!$C$1:$K$1158</definedName>
    <definedName name="_xlnm._FilterDatabase" localSheetId="3" hidden="1">'słownik wnioskodawców'!$A$1:$B$1</definedName>
    <definedName name="_xlnm.Print_Area" localSheetId="0">'HARMONOGRAM_maj 2026'!$A$1:$Z$49</definedName>
    <definedName name="REF">#REF!</definedName>
    <definedName name="ST">#REF!</definedName>
    <definedName name="Wynik" localSheetId="3">'[1]Harmonogram - do wypełnienia'!#REF!</definedName>
    <definedName name="Wynik">'HARMONOGRAM_maj 2026'!#REF!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1" l="1"/>
  <c r="S49" i="1" s="1"/>
  <c r="Q48" i="1"/>
  <c r="S48" i="1" s="1"/>
  <c r="Q40" i="1"/>
  <c r="Q41" i="1"/>
  <c r="Q42" i="1"/>
  <c r="Q45" i="1"/>
  <c r="Q46" i="1"/>
  <c r="S46" i="1" s="1"/>
  <c r="Q47" i="1"/>
  <c r="S47" i="1" s="1"/>
  <c r="Q39" i="1"/>
  <c r="Q36" i="1"/>
  <c r="Q29" i="1" l="1"/>
  <c r="R23" i="1"/>
  <c r="Q23" i="1" s="1"/>
  <c r="Q14" i="1"/>
  <c r="Q11" i="1"/>
  <c r="Q10" i="1"/>
  <c r="N35" i="1"/>
  <c r="N34" i="1"/>
  <c r="T17" i="1" l="1"/>
  <c r="T18" i="1"/>
  <c r="T19" i="1"/>
  <c r="T20" i="1"/>
  <c r="S21" i="1" l="1"/>
  <c r="T21" i="1" s="1"/>
  <c r="S33" i="1" l="1"/>
  <c r="T33" i="1" s="1"/>
  <c r="T13" i="1"/>
  <c r="T12" i="1" l="1"/>
  <c r="T32" i="1" l="1"/>
  <c r="T31" i="1"/>
  <c r="T22" i="1"/>
  <c r="N23" i="1"/>
  <c r="N22" i="1"/>
  <c r="N24" i="1"/>
  <c r="N25" i="1"/>
  <c r="N31" i="1"/>
  <c r="N32" i="1"/>
  <c r="N13" i="1"/>
  <c r="N19" i="1"/>
  <c r="N20" i="1"/>
  <c r="N27" i="1"/>
  <c r="N17" i="1"/>
  <c r="N18" i="1"/>
  <c r="N26" i="1"/>
  <c r="N33" i="1"/>
  <c r="N29" i="1"/>
  <c r="S23" i="1" l="1"/>
  <c r="T23" i="1" s="1"/>
  <c r="S24" i="1"/>
  <c r="T24" i="1" s="1"/>
  <c r="S29" i="1"/>
  <c r="T29" i="1" s="1"/>
  <c r="S25" i="1"/>
  <c r="T25" i="1" s="1"/>
  <c r="S26" i="1"/>
  <c r="T26" i="1" s="1"/>
  <c r="S27" i="1"/>
  <c r="T27" i="1" s="1"/>
</calcChain>
</file>

<file path=xl/sharedStrings.xml><?xml version="1.0" encoding="utf-8"?>
<sst xmlns="http://schemas.openxmlformats.org/spreadsheetml/2006/main" count="3272" uniqueCount="1500">
  <si>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</si>
  <si>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</si>
  <si>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</si>
  <si>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</si>
  <si>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</si>
  <si>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</si>
  <si>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</si>
  <si>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</si>
  <si>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</si>
  <si>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</si>
  <si>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</si>
  <si>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</si>
  <si>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</si>
  <si>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</si>
  <si>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</si>
  <si>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</si>
  <si>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</si>
  <si>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</si>
  <si>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</si>
  <si>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</si>
  <si>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</si>
  <si>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</si>
  <si>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</si>
  <si>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</si>
  <si>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</si>
  <si>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</si>
  <si>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</si>
  <si>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</si>
  <si>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</si>
  <si>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</si>
  <si>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</si>
  <si>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</si>
  <si>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</si>
  <si>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</si>
  <si>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</si>
  <si>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</si>
  <si>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</si>
  <si>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</si>
  <si>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</si>
  <si>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</si>
  <si>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</si>
  <si>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</si>
  <si>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</si>
  <si>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</si>
  <si>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</si>
  <si>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</si>
  <si>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</si>
  <si>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</si>
  <si>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</si>
  <si>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</si>
  <si>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</si>
  <si>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</si>
  <si>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</si>
  <si>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</si>
  <si>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</si>
  <si>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</si>
  <si>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</si>
  <si>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</si>
  <si>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</si>
  <si>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</si>
  <si>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</si>
  <si>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</si>
  <si>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</si>
  <si>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</si>
  <si>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</si>
  <si>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</si>
  <si>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</si>
  <si>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</si>
  <si>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</si>
  <si>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</si>
  <si>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</si>
  <si>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</si>
  <si>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</si>
  <si>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</si>
  <si>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</si>
  <si>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</si>
  <si>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</si>
  <si>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</si>
  <si>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</si>
  <si>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</si>
  <si>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</si>
  <si>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</si>
  <si>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</si>
  <si>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</si>
  <si>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</si>
  <si>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</si>
  <si>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</si>
  <si>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</si>
  <si>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</si>
  <si>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</si>
  <si>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</si>
  <si>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</si>
  <si>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</si>
  <si>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</si>
  <si>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</si>
  <si>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</si>
  <si>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</si>
  <si>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</si>
  <si>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</si>
  <si>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</si>
  <si>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</si>
  <si>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</si>
  <si>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</si>
  <si>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</si>
  <si>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</si>
  <si>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</si>
  <si>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</si>
  <si>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</si>
  <si>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</si>
  <si>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</si>
  <si>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</si>
  <si>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</si>
  <si>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</si>
  <si>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</si>
  <si>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</si>
  <si>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</si>
  <si>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</si>
  <si>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</si>
  <si>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</si>
  <si>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</si>
  <si>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</si>
  <si>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</si>
  <si>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</si>
  <si>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</si>
  <si>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</si>
  <si>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</si>
  <si>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</si>
  <si>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</si>
  <si>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</si>
  <si>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</si>
  <si>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</si>
  <si>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</si>
  <si>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</si>
  <si>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</si>
  <si>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</si>
  <si>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</si>
  <si>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</si>
  <si>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</si>
  <si>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</si>
  <si>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</si>
  <si>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</si>
  <si>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</si>
  <si>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</si>
  <si>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</si>
  <si>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</si>
  <si>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</si>
  <si>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</si>
  <si>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</si>
  <si>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</si>
  <si>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</si>
  <si>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</si>
  <si>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</si>
  <si>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</si>
  <si>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</si>
  <si>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</si>
  <si>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</si>
  <si>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</si>
  <si>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</si>
  <si>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</si>
  <si>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</si>
  <si>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</si>
  <si>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</si>
  <si>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</si>
  <si>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</si>
  <si>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</si>
  <si>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</si>
  <si>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</si>
  <si>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</si>
  <si>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</si>
  <si>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</si>
  <si>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</si>
  <si>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</si>
  <si>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</si>
  <si>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</si>
  <si>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</si>
  <si>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</si>
  <si>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</si>
  <si>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</si>
  <si>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</si>
  <si>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</si>
  <si>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</si>
  <si>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</si>
  <si>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</si>
  <si>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</si>
  <si>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</si>
  <si>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</si>
  <si>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</si>
  <si>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</si>
  <si>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</si>
  <si>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</si>
  <si>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</si>
  <si>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</si>
  <si>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</si>
  <si>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</si>
  <si>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</si>
  <si>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</si>
  <si>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</si>
  <si>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</si>
  <si>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</si>
  <si>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</si>
  <si>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</si>
  <si>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</si>
  <si>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</si>
  <si>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</si>
  <si>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</si>
  <si>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</si>
  <si>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</si>
  <si>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</si>
  <si>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</si>
  <si>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</si>
  <si>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</si>
  <si>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</si>
  <si>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</si>
  <si>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</si>
  <si>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</si>
  <si>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</si>
  <si>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</si>
  <si>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</si>
  <si>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</si>
  <si>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</si>
  <si>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</si>
  <si>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</si>
  <si>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</si>
  <si>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</si>
  <si>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</si>
  <si>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</si>
  <si>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</si>
  <si>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</si>
  <si>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</si>
  <si>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</si>
  <si>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</si>
  <si>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</si>
  <si>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</si>
  <si>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</si>
  <si>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</si>
  <si>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</si>
  <si>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</si>
  <si>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</si>
  <si>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</si>
  <si>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</si>
  <si>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</si>
  <si>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</si>
  <si>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</si>
  <si>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</si>
  <si>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</si>
  <si>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</si>
  <si>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</si>
  <si>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</si>
  <si>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</si>
  <si>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</si>
  <si>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</si>
  <si>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</si>
  <si>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</si>
  <si>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</si>
  <si>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</si>
  <si>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</si>
  <si>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</si>
  <si>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</si>
  <si>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</si>
  <si>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</si>
  <si>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</si>
  <si>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</si>
  <si>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</si>
  <si>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</si>
  <si>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</si>
  <si>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</si>
  <si>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</si>
  <si>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</si>
  <si>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</si>
  <si>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</si>
  <si>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</si>
  <si>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</si>
  <si>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</si>
  <si>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</si>
  <si>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</si>
  <si>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</si>
  <si>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</si>
  <si>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</si>
  <si>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</si>
  <si>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</si>
  <si>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</si>
  <si>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</si>
  <si>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</si>
  <si>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</si>
  <si>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</si>
  <si>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</si>
  <si>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</si>
  <si>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</si>
  <si>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</si>
  <si>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</si>
  <si>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</si>
  <si>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</si>
  <si>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</si>
  <si>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</si>
  <si>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</si>
  <si>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</si>
  <si>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</si>
  <si>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</si>
  <si>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</si>
  <si>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</si>
  <si>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</si>
  <si>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</si>
  <si>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</si>
  <si>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</si>
  <si>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</si>
  <si>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</si>
  <si>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</si>
  <si>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</si>
  <si>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</si>
  <si>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</si>
  <si>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</si>
  <si>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</si>
  <si>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</si>
  <si>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</si>
  <si>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</si>
  <si>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</si>
  <si>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</si>
  <si>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</si>
  <si>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</si>
  <si>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</si>
  <si>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</si>
  <si>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</si>
  <si>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</si>
  <si>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</si>
  <si>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</si>
  <si>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</si>
  <si>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</si>
  <si>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</si>
  <si>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</si>
  <si>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</si>
  <si>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</si>
  <si>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</si>
  <si>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</si>
  <si>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</si>
  <si>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</si>
  <si>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</si>
  <si>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</si>
  <si>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</si>
  <si>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</si>
  <si>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</si>
  <si>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</si>
  <si>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</si>
  <si>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</si>
  <si>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</si>
  <si>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</si>
  <si>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</si>
  <si>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</si>
  <si>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</si>
  <si>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</si>
  <si>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</si>
  <si>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</si>
  <si>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</si>
  <si>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</si>
  <si>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</si>
  <si>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</si>
  <si>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</si>
  <si>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</si>
  <si>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</si>
  <si>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</si>
  <si>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</si>
  <si>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</si>
  <si>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</si>
  <si>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</si>
  <si>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</si>
  <si>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</si>
  <si>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</si>
  <si>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</si>
  <si>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</si>
  <si>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</si>
  <si>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</si>
  <si>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</si>
  <si>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</si>
  <si>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</si>
  <si>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</si>
  <si>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</si>
  <si>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</si>
  <si>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</si>
  <si>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</si>
  <si>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</si>
  <si>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</si>
  <si>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</si>
  <si>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</si>
  <si>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</si>
  <si>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</si>
  <si>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</si>
  <si>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</si>
  <si>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</si>
  <si>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</si>
  <si>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</si>
  <si>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</si>
  <si>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</si>
  <si>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</si>
  <si>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</si>
  <si>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</si>
  <si>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</si>
  <si>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</si>
  <si>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</si>
  <si>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</si>
  <si>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</si>
  <si>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</si>
  <si>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</si>
  <si>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</si>
  <si>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</si>
  <si>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</si>
  <si>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</si>
  <si>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</si>
  <si>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</si>
  <si>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</si>
  <si>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</si>
  <si>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</si>
  <si>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</si>
  <si>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</si>
  <si>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</si>
  <si>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</si>
  <si>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</si>
  <si>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</si>
  <si>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</si>
  <si>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</si>
  <si>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</si>
  <si>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</si>
  <si>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</si>
  <si>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</si>
  <si>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</si>
  <si>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</si>
  <si>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</si>
  <si>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</si>
  <si>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</si>
  <si>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</si>
  <si>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</si>
  <si>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</si>
  <si>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</si>
  <si>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</si>
  <si>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</si>
  <si>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</si>
  <si>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</si>
  <si>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</si>
  <si>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</si>
  <si>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</si>
  <si>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</si>
  <si>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</si>
  <si>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</si>
  <si>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</si>
  <si>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</si>
  <si>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</si>
  <si>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</si>
  <si>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</si>
  <si>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</si>
  <si>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</si>
  <si>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</si>
  <si>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</si>
  <si>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</si>
  <si>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</si>
  <si>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</si>
  <si>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</si>
  <si>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</si>
  <si>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</si>
  <si>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</si>
  <si>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</si>
  <si>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</si>
  <si>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</si>
  <si>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</si>
  <si>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</si>
  <si>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</si>
  <si>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</si>
  <si>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</si>
  <si>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</si>
  <si>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</si>
  <si>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</si>
  <si>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</si>
  <si>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</si>
  <si>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</si>
  <si>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</si>
  <si>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</si>
  <si>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</si>
  <si>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</si>
  <si>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</si>
  <si>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</si>
  <si>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</si>
  <si>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</si>
  <si>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</si>
  <si>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</si>
  <si>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</si>
  <si>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</si>
  <si>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</si>
  <si>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</si>
  <si>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</si>
  <si>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</si>
  <si>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</si>
  <si>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</si>
  <si>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</si>
  <si>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</si>
  <si>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</si>
  <si>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</si>
  <si>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</si>
  <si>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</si>
  <si>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</si>
  <si>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</si>
  <si>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</si>
  <si>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</si>
  <si>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</si>
  <si>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</si>
  <si>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</si>
  <si>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</si>
  <si>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</si>
  <si>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</si>
  <si>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</si>
  <si>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</si>
  <si>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</si>
  <si>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</si>
  <si>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</si>
  <si>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</si>
  <si>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</si>
  <si>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</si>
  <si>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</si>
  <si>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</si>
  <si>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</si>
  <si>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</si>
  <si>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</si>
  <si>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</si>
  <si>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</si>
  <si>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</si>
  <si>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</si>
  <si>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</si>
  <si>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</si>
  <si>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</si>
  <si>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</si>
  <si>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</si>
  <si>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</si>
  <si>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</si>
  <si>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</si>
  <si>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</si>
  <si>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</si>
  <si>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</si>
  <si>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</si>
  <si>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</si>
  <si>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</si>
  <si>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</si>
  <si>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</si>
  <si>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</si>
  <si>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</si>
  <si>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</si>
  <si>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</si>
  <si>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</si>
  <si>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</si>
  <si>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</si>
  <si>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</si>
  <si>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</si>
  <si>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</si>
  <si>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</si>
  <si>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</si>
  <si>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</si>
  <si>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</si>
  <si>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</si>
  <si>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</si>
  <si>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</si>
  <si>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</si>
  <si>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</si>
  <si>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</si>
  <si>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</si>
  <si>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</si>
  <si>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</si>
  <si>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</si>
  <si>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</si>
  <si>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</si>
  <si>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</si>
  <si>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</si>
  <si>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</si>
  <si>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</si>
  <si>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</si>
  <si>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</si>
  <si>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</si>
  <si>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</si>
  <si>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</si>
  <si>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</si>
  <si>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</si>
  <si>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</si>
  <si>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</si>
  <si>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</si>
  <si>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</si>
  <si>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</si>
  <si>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</si>
  <si>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</si>
  <si>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</si>
  <si>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</si>
  <si>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</si>
  <si>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</si>
  <si>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</si>
  <si>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</si>
  <si>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</si>
  <si>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</si>
  <si>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</si>
  <si>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</si>
  <si>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</si>
  <si>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</si>
  <si>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</si>
  <si>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</si>
  <si>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</si>
  <si>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</si>
  <si>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</si>
  <si>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</si>
  <si>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</si>
  <si>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</si>
  <si>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</si>
  <si>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</si>
  <si>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</si>
  <si>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</si>
  <si>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</si>
  <si>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</si>
  <si>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</si>
  <si>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</si>
  <si>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</si>
  <si>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</si>
  <si>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</si>
  <si>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</si>
  <si>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</si>
  <si>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</si>
  <si>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</si>
  <si>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</si>
  <si>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</si>
  <si>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</si>
  <si>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</si>
  <si>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</si>
  <si>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</si>
  <si>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</si>
  <si>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</si>
  <si>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</si>
  <si>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</si>
  <si>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</si>
  <si>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</si>
  <si>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</si>
  <si>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</si>
  <si>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</si>
  <si>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</si>
  <si>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</si>
  <si>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</si>
  <si>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</si>
  <si>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</si>
  <si>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</si>
  <si>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</si>
  <si>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</si>
  <si>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</si>
  <si>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</si>
  <si>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</si>
  <si>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</si>
  <si>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</si>
  <si>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</si>
  <si>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</si>
  <si>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</si>
  <si>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</si>
  <si>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</si>
  <si>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</si>
  <si>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</si>
  <si>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</si>
  <si>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</si>
  <si>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</si>
  <si>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</si>
  <si>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</si>
  <si>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</si>
  <si>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</si>
  <si>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</si>
  <si>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</si>
  <si>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</si>
  <si>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</si>
  <si>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</si>
  <si>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</si>
  <si>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</si>
  <si>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</si>
  <si>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</si>
  <si>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</si>
  <si>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</si>
  <si>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</si>
  <si>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</si>
  <si>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</si>
  <si>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</si>
  <si>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</si>
  <si>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</si>
  <si>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</si>
  <si>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</si>
  <si>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</si>
  <si>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</si>
  <si>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</si>
  <si>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</si>
  <si>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</si>
  <si>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</si>
  <si>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</si>
  <si>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</si>
  <si>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</si>
  <si>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</si>
  <si>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</si>
  <si>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</si>
  <si>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</si>
  <si>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</si>
  <si>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</si>
  <si>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</si>
  <si>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</si>
  <si>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</si>
  <si>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</si>
  <si>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</si>
  <si>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</si>
  <si>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</si>
  <si>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</si>
  <si>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</si>
  <si>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</si>
  <si>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</si>
  <si>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</si>
  <si>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</si>
  <si>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</si>
  <si>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</si>
  <si>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</si>
  <si>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</si>
  <si>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</si>
  <si>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</si>
  <si>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</si>
  <si>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</si>
  <si>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</si>
  <si>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</si>
  <si>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</si>
  <si>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</si>
  <si>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</si>
  <si>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</si>
  <si>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</si>
  <si>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</si>
  <si>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</si>
  <si>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</si>
  <si>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</si>
  <si>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</si>
  <si>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</si>
  <si>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</si>
  <si>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</si>
  <si>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</si>
  <si>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</si>
  <si>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</si>
  <si>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</si>
  <si>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</si>
  <si>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</si>
  <si>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</si>
  <si>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</si>
  <si>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</si>
  <si>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</si>
  <si>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</si>
  <si>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</si>
  <si>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</si>
  <si>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</si>
  <si>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</si>
  <si>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</si>
  <si>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</si>
  <si>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</si>
  <si>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</si>
  <si>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</si>
  <si>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</si>
  <si>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</si>
  <si>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</si>
  <si>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</si>
  <si>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</si>
  <si>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</si>
  <si>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</si>
  <si>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</si>
  <si>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</si>
  <si>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</si>
  <si>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</si>
  <si>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</si>
  <si>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</si>
  <si>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</si>
  <si>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</si>
  <si>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</si>
  <si>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</si>
  <si>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</si>
  <si>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</si>
  <si>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</si>
  <si>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</si>
  <si>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</si>
  <si>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</si>
  <si>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</si>
  <si>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</si>
  <si>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</si>
  <si>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</si>
  <si>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</si>
  <si>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</si>
  <si>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</si>
  <si>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</si>
  <si>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</si>
  <si>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</si>
  <si>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</si>
  <si>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</si>
  <si>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</si>
  <si>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</si>
  <si>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</si>
  <si>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</si>
  <si>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</si>
  <si>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</si>
  <si>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</si>
  <si>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</si>
  <si>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</si>
  <si>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</si>
  <si>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</si>
  <si>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</si>
  <si>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</si>
  <si>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</si>
  <si>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</si>
  <si>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</si>
  <si>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</si>
  <si>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</si>
  <si>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</si>
  <si>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</si>
  <si>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</si>
  <si>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</si>
  <si>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</si>
  <si>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</si>
  <si>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</si>
  <si>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</si>
  <si>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</si>
  <si>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</si>
  <si>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</si>
  <si>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</si>
  <si>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</si>
  <si>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</si>
  <si>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</si>
  <si>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</si>
  <si>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</si>
  <si>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</si>
  <si>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</si>
  <si>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</si>
  <si>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</si>
  <si>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</si>
  <si>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</si>
  <si>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</si>
  <si>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</si>
  <si>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</si>
  <si>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</si>
  <si>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</si>
  <si>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</si>
  <si>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</si>
  <si>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</si>
  <si>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</si>
  <si>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</si>
  <si>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</si>
  <si>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</si>
  <si>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</si>
  <si>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</si>
  <si>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</si>
  <si>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</si>
  <si>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</si>
  <si>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</si>
  <si>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</si>
  <si>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</si>
  <si>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</si>
  <si>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</si>
  <si>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</si>
  <si>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</si>
  <si>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</si>
  <si>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</si>
  <si>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</si>
  <si>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</si>
  <si>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</si>
  <si>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</si>
  <si>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</si>
  <si>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</si>
  <si>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</si>
  <si>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</si>
  <si>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</si>
  <si>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</si>
  <si>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</si>
  <si>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</si>
  <si>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</si>
  <si>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</si>
  <si>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</si>
  <si>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</si>
  <si>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</si>
  <si>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</si>
  <si>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</si>
  <si>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</si>
  <si>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</si>
  <si>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</si>
  <si>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</si>
  <si>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</si>
  <si>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</si>
  <si>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</si>
  <si>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</si>
  <si>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</si>
  <si>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</si>
  <si>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</si>
  <si>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</si>
  <si>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</si>
  <si>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</si>
  <si>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</si>
  <si>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</si>
  <si>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</si>
  <si>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</si>
  <si>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</si>
  <si>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</si>
  <si>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</si>
  <si>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</si>
  <si>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</si>
  <si>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</si>
  <si>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</si>
  <si>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</si>
  <si>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</si>
  <si>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</si>
  <si>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</si>
  <si>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</si>
  <si>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</si>
  <si>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</si>
  <si>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</si>
  <si>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</si>
  <si>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</si>
  <si>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</si>
  <si>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</si>
  <si>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</si>
  <si>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</si>
  <si>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</si>
  <si>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</si>
  <si>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</si>
  <si>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</si>
  <si>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</si>
  <si>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</si>
  <si>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</si>
  <si>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</si>
  <si>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</si>
  <si>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</si>
  <si>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</si>
  <si>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</si>
  <si>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</si>
  <si>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</si>
  <si>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</si>
  <si>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</si>
  <si>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</si>
  <si>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</si>
  <si>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</si>
  <si>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</si>
  <si>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</si>
  <si>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</si>
  <si>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</si>
  <si>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</si>
  <si>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</si>
  <si>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</si>
  <si>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</si>
  <si>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</si>
  <si>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</si>
  <si>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</si>
  <si>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</si>
  <si>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</si>
  <si>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</si>
  <si>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</si>
  <si>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</si>
  <si>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</si>
  <si>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</si>
  <si>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</si>
  <si>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</si>
  <si>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</si>
  <si>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</si>
  <si>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</si>
  <si>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</si>
  <si>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</si>
  <si>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</si>
  <si>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</si>
  <si>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</si>
  <si>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</si>
  <si>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</si>
  <si>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</si>
  <si>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</si>
  <si>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</si>
  <si>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</si>
  <si>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</si>
  <si>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</si>
  <si>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</si>
  <si>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</si>
  <si>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</si>
  <si>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</si>
  <si>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</si>
  <si>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</si>
  <si>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</si>
  <si>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</si>
  <si>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</si>
  <si>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</si>
  <si>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</si>
  <si>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</si>
  <si>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</si>
  <si>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</si>
  <si>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</si>
  <si>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</si>
  <si>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</si>
  <si>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</si>
  <si>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</si>
  <si>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</si>
  <si>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</si>
  <si>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</si>
  <si>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</si>
  <si>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</si>
  <si>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</si>
  <si>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</si>
  <si>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</si>
  <si>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</si>
  <si>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</si>
  <si>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</si>
  <si>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</si>
  <si>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</si>
  <si>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</si>
  <si>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</si>
  <si>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</si>
  <si>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</si>
  <si>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</si>
  <si>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</si>
  <si>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</si>
  <si>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</si>
  <si>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</si>
  <si>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</si>
  <si>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</si>
  <si>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</si>
  <si>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</si>
  <si>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</si>
  <si>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</si>
  <si>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</si>
  <si>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</si>
  <si>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</si>
  <si>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</si>
  <si>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</si>
  <si>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</si>
  <si>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</si>
  <si>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</si>
  <si>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</si>
  <si>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</si>
  <si>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</si>
  <si>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</si>
  <si>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</si>
  <si>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</si>
  <si>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</si>
  <si>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</si>
  <si>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</si>
  <si>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</si>
  <si>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</si>
  <si>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</si>
  <si>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</si>
  <si>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</si>
  <si>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</si>
  <si>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</si>
  <si>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</si>
  <si>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</si>
  <si>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</si>
  <si>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</si>
  <si>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</si>
  <si>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</si>
  <si>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</si>
  <si>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</si>
  <si>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</si>
  <si>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</si>
  <si>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</si>
  <si>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</si>
  <si>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</si>
  <si>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</si>
  <si>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</si>
  <si>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</si>
  <si>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</si>
  <si>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</si>
  <si>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</si>
  <si>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</si>
  <si>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</si>
  <si>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</si>
  <si>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</si>
  <si>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</si>
  <si>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</si>
  <si>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</si>
  <si>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</si>
  <si>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</si>
  <si>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</si>
  <si>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</si>
  <si>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</si>
  <si>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</si>
  <si>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</si>
  <si>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</si>
  <si>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</si>
  <si>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</si>
  <si>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</si>
  <si>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</si>
  <si>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</si>
  <si>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</si>
  <si>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</si>
  <si>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</si>
  <si>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</si>
  <si>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</si>
  <si>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</si>
  <si>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</si>
  <si>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</si>
  <si>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</si>
  <si>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</si>
  <si>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</si>
  <si>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</si>
  <si>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</si>
  <si>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</si>
  <si>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</si>
  <si>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</si>
  <si>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</si>
  <si>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</si>
  <si>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</si>
  <si>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</si>
  <si>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</si>
  <si>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</si>
  <si>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</si>
  <si>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</si>
  <si>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</si>
  <si>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</si>
  <si>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</si>
  <si>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</si>
  <si>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</si>
  <si>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</si>
  <si>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</si>
  <si>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</si>
  <si>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</si>
  <si>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</si>
  <si>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</si>
  <si>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</si>
  <si>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</si>
  <si>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</si>
  <si>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</si>
  <si>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</si>
  <si>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</si>
  <si>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</si>
  <si>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</si>
  <si>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</si>
  <si>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</si>
  <si>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</si>
  <si>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</si>
  <si>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</si>
  <si>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</si>
  <si>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</si>
  <si>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</si>
  <si>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</si>
  <si>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</si>
  <si>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</si>
  <si>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</si>
  <si>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</si>
  <si>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</si>
  <si>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</si>
  <si>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</si>
  <si>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</si>
  <si>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</si>
  <si>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</si>
  <si>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</si>
  <si>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</si>
  <si>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</si>
  <si>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</si>
  <si>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</si>
  <si>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</si>
  <si>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</si>
  <si>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</si>
  <si>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</si>
  <si>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</si>
  <si>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</si>
  <si>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</si>
  <si>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</si>
  <si>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</si>
  <si>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</si>
  <si>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</si>
  <si>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</si>
  <si>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</si>
  <si>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</si>
  <si>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</si>
  <si>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</si>
  <si>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</si>
  <si>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</si>
  <si>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</si>
  <si>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</si>
  <si>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</si>
  <si>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</si>
  <si>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</si>
  <si>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</si>
  <si>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</si>
  <si>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</si>
  <si>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</si>
  <si>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</si>
  <si>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</si>
  <si>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</si>
  <si>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</si>
  <si>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</si>
  <si>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</si>
  <si>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</si>
  <si>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</si>
  <si>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</si>
  <si>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</si>
  <si>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</si>
  <si>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</si>
  <si>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</si>
  <si>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</si>
  <si>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</si>
  <si>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</si>
  <si>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</si>
  <si>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</si>
  <si>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</si>
  <si>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</si>
  <si>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</si>
  <si>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</si>
  <si>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</si>
  <si>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</si>
  <si>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</si>
  <si>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</si>
  <si>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</si>
  <si>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</si>
  <si>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</si>
  <si>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</si>
  <si>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</si>
  <si>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</si>
  <si>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</si>
  <si>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</si>
  <si>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</si>
  <si>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</si>
  <si>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</si>
  <si>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</si>
  <si>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</si>
  <si>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</si>
  <si>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</si>
  <si>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</si>
  <si>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</si>
  <si>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</si>
  <si>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</si>
  <si>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</si>
  <si>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</si>
  <si>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</si>
  <si>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</si>
  <si>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</si>
  <si>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</si>
  <si>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</si>
  <si>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</si>
  <si>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</si>
  <si>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</si>
  <si>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</si>
  <si>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</si>
  <si>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</si>
  <si>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</si>
  <si>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</si>
  <si>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</si>
  <si>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</si>
  <si>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</si>
  <si>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</si>
  <si>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</si>
  <si>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</si>
  <si>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</si>
  <si>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</si>
  <si>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</si>
  <si>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</si>
  <si>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</si>
  <si>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</si>
  <si>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</si>
  <si>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</si>
  <si>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</si>
  <si>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</si>
  <si>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</si>
  <si>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</si>
  <si>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</si>
  <si>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</si>
  <si>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</si>
  <si>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</si>
  <si>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</si>
  <si>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</si>
  <si>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</si>
  <si>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</si>
  <si>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</si>
  <si>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</si>
  <si>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</si>
  <si>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</si>
  <si>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</si>
  <si>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</si>
  <si>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</si>
  <si>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</si>
  <si>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</si>
  <si>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</si>
  <si>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</si>
  <si>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</si>
  <si>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</si>
  <si>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</si>
  <si>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</si>
  <si>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</si>
  <si>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</si>
  <si>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</si>
  <si>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</si>
  <si>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</si>
  <si>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</si>
  <si>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</si>
  <si>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</si>
  <si>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</si>
  <si>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</si>
  <si>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</si>
  <si>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</si>
  <si>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</si>
  <si>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</si>
  <si>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</si>
  <si>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</si>
  <si>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</si>
  <si>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</si>
  <si>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</si>
  <si>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</si>
  <si>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</si>
  <si>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</si>
  <si>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</si>
  <si>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</si>
  <si>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</si>
  <si>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</si>
  <si>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</si>
  <si>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</si>
  <si>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</si>
  <si>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</si>
  <si>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</si>
  <si>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</si>
  <si>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</si>
  <si>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</si>
  <si>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</si>
  <si>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</si>
  <si>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</si>
  <si>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</si>
  <si>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</si>
  <si>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</si>
  <si>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</si>
  <si>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</si>
  <si>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</si>
  <si>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</si>
  <si>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</si>
  <si>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</si>
  <si>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</si>
  <si>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</si>
  <si>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</si>
  <si>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</si>
  <si>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</si>
  <si>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</si>
  <si>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</si>
  <si>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</si>
  <si>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</si>
  <si>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</si>
  <si>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</si>
  <si>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</si>
  <si>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</si>
  <si>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</si>
  <si>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</si>
  <si>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</si>
  <si>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</si>
  <si>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</si>
  <si>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</si>
  <si>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</si>
  <si>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</si>
  <si>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</si>
  <si>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</si>
  <si>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</si>
  <si>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</si>
  <si>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</si>
  <si>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</si>
  <si>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</si>
  <si>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</si>
  <si>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</si>
  <si>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</si>
  <si>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</si>
  <si>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</si>
  <si>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</si>
  <si>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</si>
  <si>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</si>
  <si>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</si>
  <si>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</si>
  <si>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</si>
  <si>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</si>
  <si>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</si>
  <si>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</si>
  <si>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</si>
  <si>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</si>
  <si>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</si>
  <si>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</si>
  <si>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</si>
  <si>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</si>
  <si>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</si>
  <si>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</si>
  <si>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</si>
  <si>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</si>
  <si>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</si>
  <si>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</si>
  <si>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</si>
  <si>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</si>
  <si>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</si>
  <si>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</si>
  <si>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</si>
  <si>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</si>
  <si>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</si>
  <si>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</si>
  <si>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</si>
  <si>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 xml:space="preserve">Urząd Marszałkowski Województwa Małopolskiego (Departament Funduszy Europejskich) </t>
  </si>
  <si>
    <t>n/d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</si>
  <si>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</si>
  <si>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Drogi wojewódzkie</t>
  </si>
  <si>
    <t>A. Tabor autobusowy (łącznie z zapleczem technicznym do obsługi taboru autobusowego  oraz  publiczną infrastrukturą ładowania poj. zeroemisyjnych)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</si>
  <si>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</si>
  <si>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</si>
  <si>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</si>
  <si>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</si>
  <si>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</si>
  <si>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</si>
  <si>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</si>
  <si>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</si>
  <si>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</si>
  <si>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</si>
  <si>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</si>
  <si>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</si>
  <si>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</si>
  <si>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</si>
  <si>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</si>
  <si>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A. tworzenie oferty edukacyjnej dla szkół i placówek oświatowych przez małopolskie instytucje popularyzujące naukę i innowacje typu fablab</t>
  </si>
  <si>
    <t>Inicjatywy oddolne: kultura, turystyka, zabytki – RLKS</t>
  </si>
  <si>
    <t>A. Infrastruktura  kultury 
B. Ochrona i opieka nad zabytkami 
C. Oferta turystyczna 
D. Trasy turystyczne</t>
  </si>
  <si>
    <t>6.39 Nauka i innowacja w małopolskich szkołach – ZIT</t>
  </si>
  <si>
    <t>A. Kompleksowe programy transformacji i wsparcia na rynku pracy</t>
  </si>
  <si>
    <t>Małopolska Zachodnia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</si>
  <si>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</si>
  <si>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</si>
  <si>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</si>
  <si>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</si>
  <si>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</si>
  <si>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2026-11</t>
  </si>
  <si>
    <t>2026-12</t>
  </si>
  <si>
    <t>2028-01</t>
  </si>
  <si>
    <t>2027-01</t>
  </si>
  <si>
    <t>2029-01</t>
  </si>
  <si>
    <t>2026-07</t>
  </si>
  <si>
    <t>2026-09</t>
  </si>
  <si>
    <t>2027-03</t>
  </si>
  <si>
    <t>2026-10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</si>
  <si>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</si>
  <si>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</si>
  <si>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Jednostki samorządu terytorialnego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</si>
  <si>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</si>
  <si>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</si>
  <si>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FEMP.02.31 Wsparcie rozwoju OZE – IIT OPK - dotacja</t>
  </si>
  <si>
    <t xml:space="preserve">FEMP.05.20 Infrastruktura szkoleniowa służb publicznych </t>
  </si>
  <si>
    <t>C. Drogi wojewódzkie – usuwanie skutków powodzi</t>
  </si>
  <si>
    <t>FEMP.02.32 Poprawa efektywności energetycznej - IIT OPK -
dotacja</t>
  </si>
  <si>
    <t>Administracja publiczna, Służby publiczne, Organizacje społeczne i związki wyznaniowe, Służby publiczne</t>
  </si>
  <si>
    <t>Jednostki organizacyjne działające w imieniu jednostek samorządu terytorialnego, Jednostki Samorządu Terytorialnego, Lasy Państwowe, parki narodowe i krajobrazowe, Organizacje pozarządowe, Podmioty świadczące usługi publiczne w ramach realizacji obowiązków własnych jednostek samorządu terytorialnego</t>
  </si>
  <si>
    <t>A. Małopolski odcinek Głównego Szlaku Beskidzkiego</t>
  </si>
  <si>
    <t>nowy kurs</t>
  </si>
  <si>
    <t>FEMP.02.33 Wsparcie potencjału ZIT w ramach EFRR</t>
  </si>
  <si>
    <t>FEMP.02.34 Wsparcie potencjału IIT OPK w ramach EFRR</t>
  </si>
  <si>
    <t>FEMP.06.39  Nauka i innowacja w małopolskich szkołach – ZIT</t>
  </si>
  <si>
    <t>FEMP.06.40 Wsparcie usług społecznych w regionie – IIT OPK</t>
  </si>
  <si>
    <t>FEMP.06.41 Wsparcie potencjału ZIT w ramach EFS+</t>
  </si>
  <si>
    <t>FEMP.06.42 Wsparcie potencjału IIT OPK w ramach EFS+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</si>
  <si>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</si>
  <si>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</si>
  <si>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 xml:space="preserve"> 2026-11</t>
  </si>
  <si>
    <t>nowy kurs:</t>
  </si>
  <si>
    <t>1) Wnioskodawca: Polskie Towarzystwo Turystyczno-Krajoznawcze. Projekt realizowany w partnerstwie; 
2) Tytuł projektu: „Turystyka górska na małopolskich szlakach”; 
3) Dokumenty, w których Wnioskodawca ze względu na charakter lub cel projektu, jest podmiotem jednoznacznie określonym przed złożeniem wniosku o dofinansowanie projektu: Kontrakt Programowy dla Województwa Małopolskiego z 4 października 2022 r. zmieniony Aneksem nr 5 z 23 grudnia 2025 r., Statut PTTK; Szczegółowy Opis Priorytetów FEM 2021-2027.
4) Dokumenty,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4 października 2022 r. zmieniony Aneksem nr 5 z 23 grudnia 2025 r., Program FEM 2021-2027, Strategia Rozwoju Województwa Małopolskiego „Małopolska 2030”. 
5) Okres realizacji projektu: wrzesień 2024 r. – październik 2029 r.</t>
  </si>
  <si>
    <t>EFRR.CP1.VII - Zwiększanie zdolności przemysłowych w celu wspierania zdolności obronnych, przy priorytetowym traktowaniu zdolności w zakresie technologii podwójnego zastosowania</t>
  </si>
  <si>
    <t>EFRR/FS.CP2.V - Wspieranie bezpiecznego dostępu do wody, zrównoważonej gospodarki wodnej obejmującej zintegrowane zarządzanie wodą, a także odporności wodnej</t>
  </si>
  <si>
    <t>EFRR/FS.CP3.III - Rozwój odpornej infrastruktury obronnej, przy priorytetowym traktowaniu infrastruktury podwójnego zastosowania, w tym w celu wspierania mobilności wojskowej w Unii, oraz zwiększanie gotowości cywilnej</t>
  </si>
  <si>
    <t>CP4 - Europa o silniejszym wymiarze społecznym, bardziej sprzyjająca włączeniu społecznemu i wdrażająca Europejski filar praw socjalnych</t>
  </si>
  <si>
    <t>EFS+.CP4.D - Wspieranie dostosowania pracowników, przedsiębiorstw i przedsiębiorców do zmian, wspieranie aktywnego i zdrowego starzenia się oraz zdrowego i dobrze dostosowanego środowiska pracy, które uwzględnia zagrożenia dla zdrowia</t>
  </si>
  <si>
    <t>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</si>
  <si>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</si>
  <si>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FEMP.12.01 Infrastruktura badawcza dla rozwoju technologii podwójnego zastosowania</t>
  </si>
  <si>
    <t>FEMP.13.01 Wzmacnianie bezpieczeństwa wodnego</t>
  </si>
  <si>
    <t>FEMP.13.02  Przywracanie równowagi wodnej na obszarach oddziaływania kopalń</t>
  </si>
  <si>
    <t>FEMP.14.01  Transport dla bezpieczeństwa i gotowości cywilnej</t>
  </si>
  <si>
    <t>FEMP.14.02 Podniesienie poziomu cyberbezpieczeństwa w podmiotach opieki zdrowotnej</t>
  </si>
  <si>
    <t xml:space="preserve">FEMP.14.03 Infrastruktura lokalna podwójnego zastosowania dla gotowości cywilnej </t>
  </si>
  <si>
    <t>FEMP.15.01 Podnoszenie kompetencji pracodawców oraz ich kadr w obszarach bezpieczeństwa i obrony cywilnej oraz adaptacyjności</t>
  </si>
  <si>
    <t>FEMP.15.02 Zwiększenie odporności i gotowości cywilnej w szkołach</t>
  </si>
  <si>
    <t>FEMP.15.03 Zwiększenie odporności i gotowości cywilnej mieszkańców regionu</t>
  </si>
  <si>
    <t>A. Infrastruktura badawcza dla rozwoju technologii kosmicznych</t>
  </si>
  <si>
    <t>A. Bezpieczeństwo działania systemów wodno – kanalizacyjnych
B. Rozwój systemów zaopatrzenia w wodę do spożycia
C. Rozwój systemów kanalizacji i oczyszczania ścieków</t>
  </si>
  <si>
    <t xml:space="preserve">A. Zabezpieczenie oraz ochrona infrastruktury wodno - kanalizacyjnej przed zagrożeniami wynikającymi z prowadzonej działalności górniczej </t>
  </si>
  <si>
    <t xml:space="preserve">B. Parkingi typu ”parkuj i jedź” dla bezpieczeństwa i gotowości cywilnej </t>
  </si>
  <si>
    <t>C. Tabor kolejowy dla bezpieczeństwa i gotowości cywilnej</t>
  </si>
  <si>
    <t>A. Cyberbezpieczeństwo w podmiotach opieki zdrowotnej</t>
  </si>
  <si>
    <t xml:space="preserve">A. Infrastruktura podwójnego zastosowania w społeczności lokalnej – budowa nowych obiektów </t>
  </si>
  <si>
    <t xml:space="preserve">B. Infrastruktura podwójnego zastosowania w społeczności lokalnej – przebudowa istniejących obiektów </t>
  </si>
  <si>
    <t>C. Infrastruktura leczenia szpitalnego podwójnego zastosowania</t>
  </si>
  <si>
    <t>A. Podnoszenie kompetencji pracodawców oraz ich kadr w zakresie ochrony ludności i obrony cywilnej, cyberbezpieczeństwa oraz adaptacji do zmian</t>
  </si>
  <si>
    <t>B. Wsparcie dla rozwoju umiejętności lub kwalifikacji kadr w zawodach krytycznych z punktu widzenia bezpieczeństwa i obronności</t>
  </si>
  <si>
    <t>A. Podnoszenie kwalifikacji zawodowych uczniów oraz nauczycieli w zakresie kierunków i zawodów krytycznych z punktu widzenia bezpieczeństwa i obronności oraz technologii podwójnego zastosowania</t>
  </si>
  <si>
    <t xml:space="preserve">B. zwiększenia gotowości cywilnej w szkołach i placówkach oświatowych </t>
  </si>
  <si>
    <t>A. przeciwdziałanie ruchom masowym</t>
  </si>
  <si>
    <t>B. Budowa zaplecza logistycznego na potrzeby sytuacji kryzysowych</t>
  </si>
  <si>
    <t>A. mieszkalnictwo wspomagane i treningowe</t>
  </si>
  <si>
    <t>A. wsparcie porcesu deinstytucjonalizacji usług społecznych</t>
  </si>
  <si>
    <t>Administracja publiczna, Organizacje społeczne i związki wyznaniowe</t>
  </si>
  <si>
    <t xml:space="preserve">nie dotyczy </t>
  </si>
  <si>
    <t>tak</t>
  </si>
  <si>
    <t>nie</t>
  </si>
  <si>
    <t>2027-02</t>
  </si>
  <si>
    <t>Wojewódzki Urząd Pracy</t>
  </si>
  <si>
    <t>Administracja rządowa, Jednostki Samorządu Terytorialnego, Organizacje pozarządowe</t>
  </si>
  <si>
    <t>Administracja publiczna, Instytucje ochrony zdrowia, Przedsiębiorstwa</t>
  </si>
  <si>
    <t>Duże przedsiębiorstwa, Inne instytucje systemu ochrony zdrowia, Jednostki Samorządu Terytorialnego, Niepubliczne zakłady opieki zdrowotnej, Publiczne zakłady opieki zdrowotnej</t>
  </si>
  <si>
    <t>Administracja publiczna, Partnerstwa,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</si>
  <si>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</si>
  <si>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Organizacje badawcze, Uczelnie</t>
  </si>
  <si>
    <t xml:space="preserve">terytorialny organ ochrony ludności: gmina lub powiat; podmiot ochrony ludności: ochotnicza straż pożarna. </t>
  </si>
  <si>
    <t xml:space="preserve">Wojewódzki Specjalistyczny Szpital Dziecięcy im. św. Ludwika w Krakowie </t>
  </si>
  <si>
    <t>Administracja publiczna, Instytucje nauki i edukacji, Instytucje wspierające biznes, Organizacje społeczne i związki wyznaniowe, Przedsiębiorstwa, Służby publiczne</t>
  </si>
  <si>
    <t>brak zgody</t>
  </si>
  <si>
    <t>Administracja publiczna, Przedsiębiorstwa realizujące cele publiczne, Służby publiczne</t>
  </si>
  <si>
    <t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terytorialnego, Zarządcy dróg publicznych, Zarządcy infrastruktury dworcowej, związki i stowarzyszenia JST</t>
  </si>
  <si>
    <t>Inwestycje te będą realizowane pod warunkiem uzyskania od wojewody opinii potwierdzającej, że zakres obejmującego je działania wpisuje się w założenia Programu Ochrony Ludności i Obrony Cywilnej na lata 2025-2026 (oraz jego późniejszymi aktualizacjami) oraz Wojewódzkim Planem Zarządzania Kryzysowego z załącznikami (oraz jego późniejszymi aktualizacjami). Obowiązek uzyskania ww. opinii spoczywa na IZ FEM 2021-2027.</t>
  </si>
  <si>
    <t xml:space="preserve">Przedsiębiorstwa realizujące cele publiczne </t>
  </si>
  <si>
    <t>A. Bezpieczeństwo działania systemów wodno – kanalizacyjnych
B. Rozwój systemów zaopatrzenia w wodę do spożycia</t>
  </si>
  <si>
    <t>I kw. 2027</t>
  </si>
  <si>
    <t>II kw. 2027</t>
  </si>
  <si>
    <t xml:space="preserve">I kw. 2027 </t>
  </si>
  <si>
    <t>Załącznik do Uchwały Nr 975/26
Zarządu Województwa Małopolskiego z dnia 
5 maja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</si>
</sst>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  <numFmt numFmtId="168" formatCode="#,##0.00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165" fontId="20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2" fontId="20" fillId="7" borderId="0" xfId="0" applyNumberFormat="1" applyFont="1" applyFill="1" applyAlignment="1" applyProtection="1">
      <alignment horizontal="center" vertical="center" wrapText="1"/>
      <protection locked="0"/>
    </xf>
    <xf numFmtId="0" fontId="1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>
      <alignment horizontal="center" vertical="center" wrapText="1"/>
    </xf>
    <xf numFmtId="2" fontId="13" fillId="7" borderId="0" xfId="0" applyNumberFormat="1" applyFont="1" applyFill="1" applyAlignment="1" applyProtection="1">
      <alignment horizontal="center" vertical="center" wrapText="1"/>
      <protection locked="0"/>
    </xf>
    <xf numFmtId="168" fontId="17" fillId="7" borderId="0" xfId="0" applyNumberFormat="1" applyFont="1" applyFill="1" applyAlignment="1" applyProtection="1">
      <alignment horizontal="center" vertical="center" wrapText="1"/>
      <protection locked="0"/>
    </xf>
    <xf numFmtId="2" fontId="21" fillId="7" borderId="0" xfId="0" applyNumberFormat="1" applyFont="1" applyFill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17" fontId="9" fillId="9" borderId="5" xfId="0" applyNumberFormat="1" applyFont="1" applyFill="1" applyBorder="1" applyAlignment="1" applyProtection="1">
      <alignment horizontal="left" vertical="center" wrapText="1"/>
    </xf>
    <xf numFmtId="0" fontId="9" fillId="9" borderId="5" xfId="0" applyFont="1" applyFill="1" applyBorder="1" applyAlignment="1" applyProtection="1">
      <alignment horizontal="center" vertical="center" wrapText="1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18" fillId="9" borderId="5" xfId="1" applyFont="1" applyFill="1" applyBorder="1" applyAlignment="1">
      <alignment horizontal="center" vertical="center" wrapText="1"/>
    </xf>
    <xf numFmtId="0" fontId="9" fillId="9" borderId="5" xfId="0" applyFont="1" applyFill="1" applyBorder="1" applyAlignment="1" applyProtection="1">
      <alignment horizontal="center" vertical="center" wrapText="1"/>
      <protection locked="0"/>
    </xf>
    <xf numFmtId="0" fontId="9" fillId="9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 wrapText="1" shrinkToFit="1"/>
      <protection locked="0"/>
    </xf>
    <xf numFmtId="14" fontId="9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9" borderId="5" xfId="0" applyNumberFormat="1" applyFont="1" applyFill="1" applyBorder="1" applyAlignment="1" applyProtection="1">
      <alignment horizontal="center" vertical="center" wrapText="1"/>
    </xf>
    <xf numFmtId="0" fontId="9" fillId="9" borderId="0" xfId="0" applyFont="1" applyFill="1" applyAlignment="1" applyProtection="1">
      <alignment horizontal="center" vertical="center" wrapText="1"/>
      <protection locked="0"/>
    </xf>
    <xf numFmtId="0" fontId="9" fillId="9" borderId="5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165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7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Font="1" applyBorder="1" applyAlignment="1" applyProtection="1">
      <alignment horizontal="left" vertical="center" wrapText="1"/>
      <protection locked="0"/>
    </xf>
    <xf numFmtId="165" fontId="5" fillId="1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12" borderId="5" xfId="0" applyNumberFormat="1" applyFont="1" applyFill="1" applyBorder="1" applyAlignment="1" applyProtection="1">
      <alignment horizontal="center" vertical="center" wrapText="1"/>
    </xf>
    <xf numFmtId="0" fontId="9" fillId="12" borderId="0" xfId="0" applyFont="1" applyFill="1" applyAlignment="1" applyProtection="1">
      <alignment horizontal="center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165" fontId="5" fillId="1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7" borderId="5" xfId="0" applyNumberFormat="1" applyFont="1" applyFill="1" applyBorder="1" applyAlignment="1" applyProtection="1">
      <alignment horizontal="center" vertical="center" wrapText="1"/>
    </xf>
    <xf numFmtId="165" fontId="5" fillId="1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 applyAlignment="1" applyProtection="1">
      <alignment horizontal="center" vertical="center" wrapText="1"/>
      <protection locked="0"/>
    </xf>
    <xf numFmtId="0" fontId="18" fillId="7" borderId="5" xfId="1" applyFont="1" applyFill="1" applyBorder="1" applyAlignment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 shrinkToFit="1"/>
      <protection locked="0"/>
    </xf>
    <xf numFmtId="4" fontId="5" fillId="11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9" borderId="1" xfId="0" applyFont="1" applyFill="1" applyBorder="1" applyAlignment="1" applyProtection="1">
      <alignment horizontal="center" vertical="center" wrapText="1"/>
      <protection locked="0"/>
    </xf>
    <xf numFmtId="0" fontId="19" fillId="9" borderId="1" xfId="0" applyFont="1" applyFill="1" applyBorder="1" applyAlignment="1" applyProtection="1">
      <alignment horizontal="center" vertical="center" wrapText="1" shrinkToFi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1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vertical="center" wrapText="1"/>
    </xf>
    <xf numFmtId="0" fontId="18" fillId="7" borderId="16" xfId="0" applyFont="1" applyFill="1" applyBorder="1" applyAlignment="1">
      <alignment vertical="center" wrapText="1"/>
    </xf>
    <xf numFmtId="0" fontId="18" fillId="7" borderId="18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8" xfId="0" applyFont="1" applyFill="1" applyBorder="1" applyAlignment="1">
      <alignment vertical="center" wrapText="1"/>
    </xf>
    <xf numFmtId="167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166" fontId="13" fillId="7" borderId="0" xfId="0" applyNumberFormat="1" applyFont="1" applyFill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>
      <alignment horizontal="center" vertical="center" wrapText="1"/>
    </xf>
    <xf numFmtId="2" fontId="21" fillId="0" borderId="0" xfId="0" applyNumberFormat="1" applyFont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 vertical="center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20" fillId="7" borderId="19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B9D9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1807909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zespolowe\rr\rr.wspolny\SzOOP%202021-2027\RAM&#211;WKA%202021-2027\23.%20Harmonogram%20nabor&#243;w%20maj%202025\1.%20Uchwa&#322;a%20na%2013%20maja%202025\2.%20Po%20ZWM\Aktualizacja%20HN%2013%20maja%202025_woj.ma&#322;opolsk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Dostępna tabela-wskazówki"/>
      <sheetName val="listy rozwijane - do ukrycia"/>
      <sheetName val="słownik wnioskodawców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 filterMode="1"/>
  <dimension ref="A1:CO58"/>
  <sheetViews>
    <sheetView showGridLines="0" tabSelected="1" zoomScale="79" zoomScaleNormal="79" zoomScaleSheetLayoutView="70" workbookViewId="0">
      <pane ySplit="5" topLeftCell="A10" activePane="bottomLeft" state="frozen"/>
      <selection pane="bottomLeft" activeCell="H3" sqref="H3"/>
    </sheetView>
  </sheetViews>
  <sheetFormatPr defaultColWidth="8.7109375" defaultRowHeight="70.150000000000006" customHeight="1" x14ac:dyDescent="0.25"/>
  <cols>
    <col min="1" max="1" width="10.140625" style="11" customWidth="1"/>
    <col min="2" max="2" width="33.7109375" style="43" customWidth="1"/>
    <col min="3" max="3" width="25.7109375" style="11" customWidth="1"/>
    <col min="4" max="4" width="24.140625" style="43" hidden="1" customWidth="1"/>
    <col min="5" max="5" width="55.42578125" style="43" customWidth="1"/>
    <col min="6" max="6" width="20.7109375" style="11" customWidth="1"/>
    <col min="7" max="7" width="34.140625" style="11" customWidth="1"/>
    <col min="8" max="8" width="44.5703125" style="11" customWidth="1"/>
    <col min="9" max="9" width="14.42578125" style="12" hidden="1" customWidth="1"/>
    <col min="10" max="10" width="19.42578125" style="12" hidden="1" customWidth="1"/>
    <col min="11" max="11" width="6.28515625" style="12" hidden="1" customWidth="1"/>
    <col min="12" max="12" width="8.42578125" style="12" hidden="1" customWidth="1"/>
    <col min="13" max="13" width="6.42578125" style="12" hidden="1" customWidth="1"/>
    <col min="14" max="14" width="17.28515625" style="12" hidden="1" customWidth="1"/>
    <col min="15" max="15" width="19.42578125" style="12" customWidth="1"/>
    <col min="16" max="16" width="20.7109375" style="18" customWidth="1"/>
    <col min="17" max="17" width="29.28515625" style="155" customWidth="1"/>
    <col min="18" max="18" width="22.28515625" style="18" hidden="1" customWidth="1"/>
    <col min="19" max="19" width="21.140625" style="101" customWidth="1"/>
    <col min="20" max="20" width="14.7109375" style="44" hidden="1" customWidth="1"/>
    <col min="21" max="21" width="18.28515625" style="11" customWidth="1"/>
    <col min="22" max="22" width="33.5703125" style="11" customWidth="1"/>
    <col min="23" max="23" width="63.85546875" style="13" customWidth="1"/>
    <col min="24" max="24" width="11.140625" style="13" hidden="1" customWidth="1"/>
    <col min="25" max="25" width="99.42578125" style="11" customWidth="1"/>
    <col min="26" max="93" width="8.7109375" style="45"/>
    <col min="94" max="16384" width="8.7109375" style="11"/>
  </cols>
  <sheetData>
    <row r="1" spans="1:93" ht="29.25" customHeight="1" x14ac:dyDescent="0.25">
      <c r="A1" s="47" t="s">
        <v>1421</v>
      </c>
      <c r="B1" s="48"/>
      <c r="C1" s="48"/>
      <c r="D1" s="48"/>
      <c r="E1" s="48"/>
      <c r="O1" s="60"/>
      <c r="P1" s="57"/>
      <c r="Q1" s="154" t="s">
        <v>1386</v>
      </c>
      <c r="R1" s="57"/>
      <c r="S1" s="103" t="s">
        <v>1430</v>
      </c>
    </row>
    <row r="2" spans="1:93" ht="96" customHeight="1" x14ac:dyDescent="0.25">
      <c r="B2" s="42"/>
      <c r="C2" s="10"/>
      <c r="F2" s="49"/>
      <c r="G2" s="50"/>
      <c r="H2" s="51"/>
      <c r="I2" s="58"/>
      <c r="L2" s="58"/>
      <c r="M2" s="59"/>
      <c r="O2" s="60"/>
      <c r="P2" s="57"/>
      <c r="Q2" s="124" t="s">
        <v>1386</v>
      </c>
      <c r="R2" s="95"/>
      <c r="S2" s="102">
        <v>4.2496999999999998</v>
      </c>
      <c r="T2" s="96"/>
      <c r="U2" s="97"/>
      <c r="V2" s="97"/>
    </row>
    <row r="3" spans="1:93" ht="78.75" customHeight="1" x14ac:dyDescent="0.25">
      <c r="B3" s="42"/>
      <c r="C3" s="10" t="s">
        <v>1386</v>
      </c>
      <c r="D3" s="49" t="s">
        <v>1386</v>
      </c>
      <c r="E3" s="11"/>
      <c r="F3" s="51" t="s">
        <v>1386</v>
      </c>
      <c r="G3" s="51" t="s">
        <v>1386</v>
      </c>
      <c r="H3" s="56" t="s">
        <v>1499</v>
      </c>
      <c r="I3" s="59" t="s">
        <v>1422</v>
      </c>
      <c r="L3" s="58"/>
      <c r="M3" s="59"/>
      <c r="O3" s="60"/>
      <c r="P3" s="157" t="s">
        <v>1440</v>
      </c>
      <c r="Q3" s="158">
        <v>4.2173999999999996</v>
      </c>
      <c r="R3" s="95"/>
      <c r="S3" s="98"/>
      <c r="T3" s="96"/>
      <c r="U3" s="97"/>
      <c r="V3" s="97"/>
    </row>
    <row r="4" spans="1:93" ht="22.15" customHeight="1" x14ac:dyDescent="0.25">
      <c r="B4" s="42"/>
      <c r="C4" s="10"/>
      <c r="D4" s="49"/>
      <c r="E4" s="55"/>
      <c r="F4" s="51"/>
      <c r="G4" s="51"/>
      <c r="H4" s="51"/>
      <c r="I4" s="59"/>
      <c r="L4" s="58"/>
      <c r="M4" s="59"/>
      <c r="O4" s="163"/>
      <c r="P4" s="163"/>
      <c r="Q4" s="154"/>
      <c r="R4" s="57"/>
      <c r="S4" s="94"/>
      <c r="T4" s="61"/>
      <c r="U4" s="62"/>
      <c r="V4" s="62"/>
    </row>
    <row r="5" spans="1:93" s="14" customFormat="1" ht="63.75" customHeight="1" x14ac:dyDescent="0.25">
      <c r="A5" s="142" t="s">
        <v>1346</v>
      </c>
      <c r="B5" s="142" t="s">
        <v>171</v>
      </c>
      <c r="C5" s="143" t="s">
        <v>49</v>
      </c>
      <c r="D5" s="63" t="s">
        <v>0</v>
      </c>
      <c r="E5" s="142" t="s">
        <v>1</v>
      </c>
      <c r="F5" s="142" t="s">
        <v>127</v>
      </c>
      <c r="G5" s="142" t="s">
        <v>165</v>
      </c>
      <c r="H5" s="142" t="s">
        <v>166</v>
      </c>
      <c r="I5" s="63" t="s">
        <v>141</v>
      </c>
      <c r="J5" s="63" t="s">
        <v>142</v>
      </c>
      <c r="K5" s="159" t="s">
        <v>1365</v>
      </c>
      <c r="L5" s="159"/>
      <c r="M5" s="159"/>
      <c r="N5" s="63" t="s">
        <v>1366</v>
      </c>
      <c r="O5" s="142" t="s">
        <v>1375</v>
      </c>
      <c r="P5" s="144" t="s">
        <v>147</v>
      </c>
      <c r="Q5" s="145" t="s">
        <v>1376</v>
      </c>
      <c r="R5" s="64" t="s">
        <v>1377</v>
      </c>
      <c r="S5" s="144" t="s">
        <v>1370</v>
      </c>
      <c r="T5" s="65" t="s">
        <v>148</v>
      </c>
      <c r="U5" s="142" t="s">
        <v>2</v>
      </c>
      <c r="V5" s="142" t="s">
        <v>154</v>
      </c>
      <c r="W5" s="142" t="s">
        <v>1310</v>
      </c>
      <c r="X5" s="63" t="s">
        <v>128</v>
      </c>
      <c r="Y5" s="142" t="s">
        <v>4</v>
      </c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</row>
    <row r="6" spans="1:93" s="14" customFormat="1" ht="15.75" hidden="1" x14ac:dyDescent="0.25">
      <c r="A6" s="66">
        <v>1</v>
      </c>
      <c r="B6" s="66">
        <v>2</v>
      </c>
      <c r="C6" s="67">
        <v>3</v>
      </c>
      <c r="D6" s="68">
        <v>4</v>
      </c>
      <c r="E6" s="66">
        <v>5</v>
      </c>
      <c r="F6" s="66">
        <v>6</v>
      </c>
      <c r="G6" s="66">
        <v>7</v>
      </c>
      <c r="H6" s="66">
        <v>8</v>
      </c>
      <c r="I6" s="69">
        <v>9</v>
      </c>
      <c r="J6" s="69">
        <v>10</v>
      </c>
      <c r="K6" s="160">
        <v>11</v>
      </c>
      <c r="L6" s="161">
        <v>15</v>
      </c>
      <c r="M6" s="162" t="s">
        <v>21</v>
      </c>
      <c r="N6" s="69">
        <v>12</v>
      </c>
      <c r="O6" s="70"/>
      <c r="P6" s="71">
        <v>13</v>
      </c>
      <c r="Q6" s="72"/>
      <c r="R6" s="71"/>
      <c r="S6" s="99"/>
      <c r="T6" s="73">
        <v>14</v>
      </c>
      <c r="U6" s="66">
        <v>15</v>
      </c>
      <c r="V6" s="66">
        <v>16</v>
      </c>
      <c r="W6" s="66">
        <v>17</v>
      </c>
      <c r="X6" s="68">
        <v>18</v>
      </c>
      <c r="Y6" s="66">
        <v>19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</row>
    <row r="7" spans="1:93" s="30" customFormat="1" ht="111" hidden="1" thickBot="1" x14ac:dyDescent="0.3">
      <c r="A7" s="74" t="s">
        <v>1367</v>
      </c>
      <c r="B7" s="46" t="s">
        <v>124</v>
      </c>
      <c r="C7" s="15" t="s">
        <v>124</v>
      </c>
      <c r="D7" s="46" t="s">
        <v>125</v>
      </c>
      <c r="E7" s="46" t="s">
        <v>125</v>
      </c>
      <c r="F7" s="15" t="s">
        <v>124</v>
      </c>
      <c r="G7" s="75" t="s">
        <v>139</v>
      </c>
      <c r="H7" s="75" t="s">
        <v>140</v>
      </c>
      <c r="I7" s="15" t="s">
        <v>124</v>
      </c>
      <c r="J7" s="15" t="s">
        <v>124</v>
      </c>
      <c r="K7" s="69" t="s">
        <v>153</v>
      </c>
      <c r="L7" s="69" t="s">
        <v>152</v>
      </c>
      <c r="M7" s="69" t="s">
        <v>151</v>
      </c>
      <c r="N7" s="15" t="s">
        <v>1368</v>
      </c>
      <c r="O7" s="15" t="s">
        <v>146</v>
      </c>
      <c r="P7" s="75" t="s">
        <v>146</v>
      </c>
      <c r="Q7" s="76"/>
      <c r="R7" s="75"/>
      <c r="S7" s="100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</row>
    <row r="8" spans="1:93" s="114" customFormat="1" ht="285" hidden="1" customHeight="1" thickTop="1" x14ac:dyDescent="0.25">
      <c r="A8" s="104"/>
      <c r="B8" s="105" t="s">
        <v>1431</v>
      </c>
      <c r="C8" s="106"/>
      <c r="D8" s="107"/>
      <c r="E8" s="108"/>
      <c r="F8" s="109"/>
      <c r="G8" s="109"/>
      <c r="H8" s="110"/>
      <c r="I8" s="109"/>
      <c r="J8" s="109"/>
      <c r="K8" s="104"/>
      <c r="L8" s="104"/>
      <c r="M8" s="111"/>
      <c r="N8" s="112"/>
      <c r="O8" s="78"/>
      <c r="P8" s="78"/>
      <c r="Q8" s="87"/>
      <c r="R8" s="88"/>
      <c r="S8" s="89"/>
      <c r="T8" s="77"/>
      <c r="U8" s="84"/>
      <c r="V8" s="84"/>
      <c r="W8" s="113"/>
      <c r="X8" s="113"/>
      <c r="Y8" s="109"/>
      <c r="Z8" s="54"/>
      <c r="AA8" s="54"/>
      <c r="AB8" s="54"/>
      <c r="AC8" s="54"/>
      <c r="AD8" s="54"/>
      <c r="AE8" s="54"/>
    </row>
    <row r="9" spans="1:93" s="114" customFormat="1" ht="285" hidden="1" customHeight="1" x14ac:dyDescent="0.25">
      <c r="A9" s="104" t="s">
        <v>1353</v>
      </c>
      <c r="B9" s="115" t="s">
        <v>1432</v>
      </c>
      <c r="C9" s="106"/>
      <c r="D9" s="107"/>
      <c r="E9" s="108"/>
      <c r="F9" s="109"/>
      <c r="G9" s="109"/>
      <c r="H9" s="110"/>
      <c r="I9" s="109"/>
      <c r="J9" s="109"/>
      <c r="K9" s="104"/>
      <c r="L9" s="104"/>
      <c r="M9" s="111"/>
      <c r="N9" s="112"/>
      <c r="O9" s="78"/>
      <c r="P9" s="78"/>
      <c r="Q9" s="87"/>
      <c r="R9" s="88"/>
      <c r="S9" s="89"/>
      <c r="T9" s="77"/>
      <c r="U9" s="84"/>
      <c r="V9" s="84"/>
      <c r="W9" s="113"/>
      <c r="X9" s="113"/>
      <c r="Y9" s="109"/>
      <c r="Z9" s="54"/>
      <c r="AA9" s="54"/>
      <c r="AB9" s="54"/>
      <c r="AC9" s="54"/>
      <c r="AD9" s="54"/>
      <c r="AE9" s="54"/>
    </row>
    <row r="10" spans="1:93" s="54" customFormat="1" ht="285" customHeight="1" x14ac:dyDescent="0.25">
      <c r="A10" s="80" t="s">
        <v>1353</v>
      </c>
      <c r="B10" s="81" t="s">
        <v>621</v>
      </c>
      <c r="C10" s="82" t="s">
        <v>48</v>
      </c>
      <c r="D10" s="83"/>
      <c r="E10" s="135" t="s">
        <v>1471</v>
      </c>
      <c r="F10" s="84" t="s">
        <v>38</v>
      </c>
      <c r="G10" s="84" t="s">
        <v>156</v>
      </c>
      <c r="H10" s="84" t="s">
        <v>56</v>
      </c>
      <c r="I10" s="84" t="s">
        <v>144</v>
      </c>
      <c r="J10" s="84" t="s">
        <v>145</v>
      </c>
      <c r="K10" s="136">
        <v>2026</v>
      </c>
      <c r="L10" s="136" t="s">
        <v>15</v>
      </c>
      <c r="M10" s="137" t="s">
        <v>6</v>
      </c>
      <c r="N10" s="86" t="e">
        <v>#NAME?</v>
      </c>
      <c r="O10" s="78" t="s">
        <v>1409</v>
      </c>
      <c r="P10" s="78" t="s">
        <v>1412</v>
      </c>
      <c r="Q10" s="87">
        <f>R10*$Q$3</f>
        <v>9278280</v>
      </c>
      <c r="R10" s="138">
        <v>2200000</v>
      </c>
      <c r="S10" s="89" t="s">
        <v>1373</v>
      </c>
      <c r="T10" s="127"/>
      <c r="U10" s="84" t="s">
        <v>1371</v>
      </c>
      <c r="V10" s="84" t="s">
        <v>1378</v>
      </c>
      <c r="W10" s="90" t="s">
        <v>1317</v>
      </c>
      <c r="X10" s="128"/>
      <c r="Y10" s="156" t="s">
        <v>1374</v>
      </c>
    </row>
    <row r="11" spans="1:93" s="54" customFormat="1" ht="285" customHeight="1" x14ac:dyDescent="0.25">
      <c r="A11" s="80" t="s">
        <v>1353</v>
      </c>
      <c r="B11" s="81" t="s">
        <v>622</v>
      </c>
      <c r="C11" s="82" t="s">
        <v>48</v>
      </c>
      <c r="D11" s="83"/>
      <c r="E11" s="135" t="s">
        <v>1472</v>
      </c>
      <c r="F11" s="84" t="s">
        <v>39</v>
      </c>
      <c r="G11" s="148" t="s">
        <v>1404</v>
      </c>
      <c r="H11" s="146" t="s">
        <v>1481</v>
      </c>
      <c r="I11" s="84" t="s">
        <v>144</v>
      </c>
      <c r="J11" s="84" t="s">
        <v>145</v>
      </c>
      <c r="K11" s="136">
        <v>2026</v>
      </c>
      <c r="L11" s="136" t="s">
        <v>12</v>
      </c>
      <c r="M11" s="137" t="s">
        <v>6</v>
      </c>
      <c r="N11" s="86" t="e">
        <v>#NAME?</v>
      </c>
      <c r="O11" s="78">
        <v>46235</v>
      </c>
      <c r="P11" s="78">
        <v>46295</v>
      </c>
      <c r="Q11" s="87">
        <f>R11*$Q$3</f>
        <v>10543499.999999998</v>
      </c>
      <c r="R11" s="138">
        <v>2500000</v>
      </c>
      <c r="S11" s="89" t="s">
        <v>1373</v>
      </c>
      <c r="T11" s="127"/>
      <c r="U11" s="84" t="s">
        <v>1371</v>
      </c>
      <c r="V11" s="84" t="s">
        <v>1378</v>
      </c>
      <c r="W11" s="90" t="s">
        <v>1317</v>
      </c>
      <c r="X11" s="132" t="s">
        <v>41</v>
      </c>
      <c r="Y11" s="84" t="s">
        <v>1374</v>
      </c>
    </row>
    <row r="12" spans="1:93" s="54" customFormat="1" ht="70.150000000000006" customHeight="1" x14ac:dyDescent="0.25">
      <c r="A12" s="80" t="s">
        <v>1353</v>
      </c>
      <c r="B12" s="81" t="s">
        <v>645</v>
      </c>
      <c r="C12" s="82" t="s">
        <v>48</v>
      </c>
      <c r="D12" s="83" t="s">
        <v>1381</v>
      </c>
      <c r="E12" s="83" t="s">
        <v>1425</v>
      </c>
      <c r="F12" s="84" t="s">
        <v>38</v>
      </c>
      <c r="G12" s="84" t="s">
        <v>156</v>
      </c>
      <c r="H12" s="84" t="s">
        <v>1420</v>
      </c>
      <c r="I12" s="84" t="s">
        <v>144</v>
      </c>
      <c r="J12" s="84" t="s">
        <v>145</v>
      </c>
      <c r="K12" s="80">
        <v>2026</v>
      </c>
      <c r="L12" s="80" t="s">
        <v>17</v>
      </c>
      <c r="M12" s="85" t="s">
        <v>27</v>
      </c>
      <c r="N12" s="86" t="e">
        <v>#NAME?</v>
      </c>
      <c r="O12" s="78">
        <v>46073</v>
      </c>
      <c r="P12" s="78">
        <v>46218</v>
      </c>
      <c r="Q12" s="87">
        <v>68175426.739999995</v>
      </c>
      <c r="R12" s="88">
        <v>16100000</v>
      </c>
      <c r="S12" s="89">
        <v>8020638.4400000004</v>
      </c>
      <c r="T12" s="77">
        <f t="shared" ref="T12:T27" si="0">SUM(Q12,S12)</f>
        <v>76196065.179999992</v>
      </c>
      <c r="U12" s="84" t="s">
        <v>1371</v>
      </c>
      <c r="V12" s="84" t="s">
        <v>1378</v>
      </c>
      <c r="W12" s="90" t="s">
        <v>1322</v>
      </c>
      <c r="X12" s="90"/>
      <c r="Y12" s="84" t="s">
        <v>1374</v>
      </c>
    </row>
    <row r="13" spans="1:93" s="54" customFormat="1" ht="211.9" customHeight="1" x14ac:dyDescent="0.25">
      <c r="A13" s="80" t="s">
        <v>1353</v>
      </c>
      <c r="B13" s="81" t="s">
        <v>649</v>
      </c>
      <c r="C13" s="82" t="s">
        <v>48</v>
      </c>
      <c r="D13" s="83"/>
      <c r="E13" s="83" t="s">
        <v>1382</v>
      </c>
      <c r="F13" s="84" t="s">
        <v>39</v>
      </c>
      <c r="G13" s="84" t="s">
        <v>1494</v>
      </c>
      <c r="H13" s="84" t="s">
        <v>1494</v>
      </c>
      <c r="I13" s="84" t="s">
        <v>145</v>
      </c>
      <c r="J13" s="84" t="s">
        <v>145</v>
      </c>
      <c r="K13" s="80">
        <v>2026</v>
      </c>
      <c r="L13" s="80" t="s">
        <v>13</v>
      </c>
      <c r="M13" s="85" t="s">
        <v>6</v>
      </c>
      <c r="N13" s="86" t="e">
        <f ca="1">IF(ISBLANK(M13),_xlfn.CONCAT(K13,"-",L13),_xlfn.CONCAT(K13,"-",L13,"-",M13))</f>
        <v>#NAME?</v>
      </c>
      <c r="O13" s="78">
        <v>46266</v>
      </c>
      <c r="P13" s="78">
        <v>46295</v>
      </c>
      <c r="Q13" s="87">
        <v>17587700.915399998</v>
      </c>
      <c r="R13" s="88">
        <v>4170271</v>
      </c>
      <c r="S13" s="89" t="s">
        <v>1373</v>
      </c>
      <c r="T13" s="77">
        <f t="shared" si="0"/>
        <v>17587700.915399998</v>
      </c>
      <c r="U13" s="84" t="s">
        <v>1371</v>
      </c>
      <c r="V13" s="84" t="s">
        <v>1378</v>
      </c>
      <c r="W13" s="90" t="s">
        <v>1322</v>
      </c>
      <c r="X13" s="90" t="s">
        <v>41</v>
      </c>
      <c r="Y13" s="84" t="s">
        <v>1374</v>
      </c>
    </row>
    <row r="14" spans="1:93" s="54" customFormat="1" ht="211.9" customHeight="1" x14ac:dyDescent="0.25">
      <c r="A14" s="80" t="s">
        <v>1353</v>
      </c>
      <c r="B14" s="81" t="s">
        <v>660</v>
      </c>
      <c r="C14" s="82" t="s">
        <v>48</v>
      </c>
      <c r="D14" s="83"/>
      <c r="E14" s="83" t="s">
        <v>1473</v>
      </c>
      <c r="F14" s="84" t="s">
        <v>38</v>
      </c>
      <c r="G14" s="84" t="s">
        <v>1475</v>
      </c>
      <c r="H14" s="84" t="s">
        <v>1476</v>
      </c>
      <c r="I14" s="84" t="s">
        <v>1477</v>
      </c>
      <c r="J14" s="84" t="s">
        <v>1478</v>
      </c>
      <c r="K14" s="136">
        <v>2026</v>
      </c>
      <c r="L14" s="136" t="s">
        <v>16</v>
      </c>
      <c r="M14" s="137" t="s">
        <v>6</v>
      </c>
      <c r="N14" s="86" t="e">
        <v>#NAME?</v>
      </c>
      <c r="O14" s="78" t="s">
        <v>1410</v>
      </c>
      <c r="P14" s="78" t="s">
        <v>1479</v>
      </c>
      <c r="Q14" s="87">
        <f>R14*$Q$3</f>
        <v>4019182.1999999997</v>
      </c>
      <c r="R14" s="138">
        <v>953000</v>
      </c>
      <c r="S14" s="89" t="s">
        <v>1490</v>
      </c>
      <c r="T14" s="127"/>
      <c r="U14" s="84" t="s">
        <v>1371</v>
      </c>
      <c r="V14" s="84" t="s">
        <v>1378</v>
      </c>
      <c r="W14" s="90" t="s">
        <v>1324</v>
      </c>
      <c r="X14" s="132" t="s">
        <v>41</v>
      </c>
      <c r="Y14" s="84" t="s">
        <v>1374</v>
      </c>
    </row>
    <row r="15" spans="1:93" s="54" customFormat="1" ht="189.75" customHeight="1" x14ac:dyDescent="0.25">
      <c r="A15" s="80" t="s">
        <v>1353</v>
      </c>
      <c r="B15" s="81" t="s">
        <v>669</v>
      </c>
      <c r="C15" s="82" t="s">
        <v>48</v>
      </c>
      <c r="D15" s="83"/>
      <c r="E15" s="83" t="s">
        <v>1429</v>
      </c>
      <c r="F15" s="84" t="s">
        <v>39</v>
      </c>
      <c r="G15" s="84" t="s">
        <v>1427</v>
      </c>
      <c r="H15" s="84" t="s">
        <v>1428</v>
      </c>
      <c r="I15" s="84" t="s">
        <v>144</v>
      </c>
      <c r="J15" s="84" t="s">
        <v>145</v>
      </c>
      <c r="K15" s="80">
        <v>2026</v>
      </c>
      <c r="L15" s="80" t="s">
        <v>9</v>
      </c>
      <c r="M15" s="85" t="s">
        <v>8</v>
      </c>
      <c r="N15" s="86" t="e">
        <v>#NAME?</v>
      </c>
      <c r="O15" s="79">
        <v>46146</v>
      </c>
      <c r="P15" s="78">
        <v>46175</v>
      </c>
      <c r="Q15" s="87">
        <v>27453203.899999999</v>
      </c>
      <c r="R15" s="88"/>
      <c r="S15" s="89" t="s">
        <v>1373</v>
      </c>
      <c r="T15" s="77"/>
      <c r="U15" s="84" t="s">
        <v>1371</v>
      </c>
      <c r="V15" s="84" t="s">
        <v>1378</v>
      </c>
      <c r="W15" s="90" t="s">
        <v>1327</v>
      </c>
      <c r="X15" s="90" t="s">
        <v>41</v>
      </c>
      <c r="Y15" s="84" t="s">
        <v>1441</v>
      </c>
    </row>
    <row r="16" spans="1:93" s="54" customFormat="1" ht="150" customHeight="1" x14ac:dyDescent="0.25">
      <c r="A16" s="80" t="s">
        <v>1353</v>
      </c>
      <c r="B16" s="81" t="s">
        <v>670</v>
      </c>
      <c r="C16" s="82" t="s">
        <v>48</v>
      </c>
      <c r="D16" s="83"/>
      <c r="E16" s="83" t="s">
        <v>1383</v>
      </c>
      <c r="F16" s="84" t="s">
        <v>38</v>
      </c>
      <c r="G16" s="84" t="s">
        <v>1404</v>
      </c>
      <c r="H16" s="84" t="s">
        <v>1418</v>
      </c>
      <c r="I16" s="84" t="s">
        <v>144</v>
      </c>
      <c r="J16" s="84" t="s">
        <v>145</v>
      </c>
      <c r="K16" s="80">
        <v>2026</v>
      </c>
      <c r="L16" s="80" t="s">
        <v>17</v>
      </c>
      <c r="M16" s="85" t="s">
        <v>26</v>
      </c>
      <c r="N16" s="86" t="e">
        <v>#NAME?</v>
      </c>
      <c r="O16" s="79">
        <v>46072</v>
      </c>
      <c r="P16" s="78">
        <v>46386</v>
      </c>
      <c r="Q16" s="87">
        <v>46704265</v>
      </c>
      <c r="R16" s="88"/>
      <c r="S16" s="89">
        <v>2747309.72</v>
      </c>
      <c r="T16" s="77"/>
      <c r="U16" s="84" t="s">
        <v>1371</v>
      </c>
      <c r="V16" s="84" t="s">
        <v>1378</v>
      </c>
      <c r="W16" s="90" t="s">
        <v>1327</v>
      </c>
      <c r="X16" s="90" t="s">
        <v>41</v>
      </c>
      <c r="Y16" s="84" t="s">
        <v>1379</v>
      </c>
    </row>
    <row r="17" spans="1:31" s="54" customFormat="1" ht="189" customHeight="1" x14ac:dyDescent="0.25">
      <c r="A17" s="80" t="s">
        <v>1353</v>
      </c>
      <c r="B17" s="81" t="s">
        <v>671</v>
      </c>
      <c r="C17" s="82" t="s">
        <v>48</v>
      </c>
      <c r="D17" s="83" t="s">
        <v>1385</v>
      </c>
      <c r="E17" s="83" t="s">
        <v>1385</v>
      </c>
      <c r="F17" s="84" t="s">
        <v>39</v>
      </c>
      <c r="G17" s="84" t="s">
        <v>160</v>
      </c>
      <c r="H17" s="84" t="s">
        <v>86</v>
      </c>
      <c r="I17" s="84" t="s">
        <v>145</v>
      </c>
      <c r="J17" s="84" t="s">
        <v>145</v>
      </c>
      <c r="K17" s="80">
        <v>2027</v>
      </c>
      <c r="L17" s="80" t="s">
        <v>6</v>
      </c>
      <c r="M17" s="85" t="s">
        <v>6</v>
      </c>
      <c r="N17" s="86" t="e">
        <f ca="1">IF(ISBLANK(M17),_xlfn.CONCAT(K17,"-",L17),_xlfn.CONCAT(K17,"-",L17,"-",M17))</f>
        <v>#NAME?</v>
      </c>
      <c r="O17" s="79" t="s">
        <v>1412</v>
      </c>
      <c r="P17" s="79" t="s">
        <v>1412</v>
      </c>
      <c r="Q17" s="91">
        <v>72211763</v>
      </c>
      <c r="R17" s="88"/>
      <c r="S17" s="87">
        <v>10831764</v>
      </c>
      <c r="T17" s="77">
        <f t="shared" si="0"/>
        <v>83043527</v>
      </c>
      <c r="U17" s="84" t="s">
        <v>1371</v>
      </c>
      <c r="V17" s="84" t="s">
        <v>1384</v>
      </c>
      <c r="W17" s="90" t="s">
        <v>1330</v>
      </c>
      <c r="X17" s="90" t="s">
        <v>41</v>
      </c>
      <c r="Y17" s="84" t="s">
        <v>1379</v>
      </c>
    </row>
    <row r="18" spans="1:31" s="54" customFormat="1" ht="169.15" customHeight="1" x14ac:dyDescent="0.25">
      <c r="A18" s="80" t="s">
        <v>1353</v>
      </c>
      <c r="B18" s="81" t="s">
        <v>671</v>
      </c>
      <c r="C18" s="82" t="s">
        <v>48</v>
      </c>
      <c r="D18" s="83" t="s">
        <v>1385</v>
      </c>
      <c r="E18" s="83" t="s">
        <v>1385</v>
      </c>
      <c r="F18" s="84" t="s">
        <v>39</v>
      </c>
      <c r="G18" s="84" t="s">
        <v>160</v>
      </c>
      <c r="H18" s="84" t="s">
        <v>86</v>
      </c>
      <c r="I18" s="84" t="s">
        <v>145</v>
      </c>
      <c r="J18" s="84" t="s">
        <v>145</v>
      </c>
      <c r="K18" s="80">
        <v>2028</v>
      </c>
      <c r="L18" s="80" t="s">
        <v>6</v>
      </c>
      <c r="M18" s="85" t="s">
        <v>6</v>
      </c>
      <c r="N18" s="86" t="e">
        <f ca="1">IF(ISBLANK(M18),_xlfn.CONCAT(K18,"-",L18),_xlfn.CONCAT(K18,"-",L18,"-",M18))</f>
        <v>#NAME?</v>
      </c>
      <c r="O18" s="79" t="s">
        <v>1411</v>
      </c>
      <c r="P18" s="79" t="s">
        <v>1411</v>
      </c>
      <c r="Q18" s="91">
        <v>72211763</v>
      </c>
      <c r="R18" s="88"/>
      <c r="S18" s="87">
        <v>10831764</v>
      </c>
      <c r="T18" s="77">
        <f t="shared" si="0"/>
        <v>83043527</v>
      </c>
      <c r="U18" s="84" t="s">
        <v>1371</v>
      </c>
      <c r="V18" s="84" t="s">
        <v>1384</v>
      </c>
      <c r="W18" s="90" t="s">
        <v>1330</v>
      </c>
      <c r="X18" s="90" t="s">
        <v>41</v>
      </c>
      <c r="Y18" s="84" t="s">
        <v>1379</v>
      </c>
    </row>
    <row r="19" spans="1:31" s="54" customFormat="1" ht="174.6" customHeight="1" x14ac:dyDescent="0.25">
      <c r="A19" s="80" t="s">
        <v>1353</v>
      </c>
      <c r="B19" s="81" t="s">
        <v>671</v>
      </c>
      <c r="C19" s="82" t="s">
        <v>48</v>
      </c>
      <c r="D19" s="83" t="s">
        <v>1385</v>
      </c>
      <c r="E19" s="83" t="s">
        <v>1385</v>
      </c>
      <c r="F19" s="84" t="s">
        <v>39</v>
      </c>
      <c r="G19" s="84" t="s">
        <v>160</v>
      </c>
      <c r="H19" s="84" t="s">
        <v>86</v>
      </c>
      <c r="I19" s="84" t="s">
        <v>145</v>
      </c>
      <c r="J19" s="84" t="s">
        <v>145</v>
      </c>
      <c r="K19" s="80">
        <v>2029</v>
      </c>
      <c r="L19" s="80" t="s">
        <v>6</v>
      </c>
      <c r="M19" s="85" t="s">
        <v>6</v>
      </c>
      <c r="N19" s="86" t="e">
        <f ca="1">IF(ISBLANK(M19),_xlfn.CONCAT(K19,"-",L19),_xlfn.CONCAT(K19,"-",L19,"-",M19))</f>
        <v>#NAME?</v>
      </c>
      <c r="O19" s="79" t="s">
        <v>1413</v>
      </c>
      <c r="P19" s="79" t="s">
        <v>1413</v>
      </c>
      <c r="Q19" s="91">
        <v>72211763</v>
      </c>
      <c r="R19" s="88"/>
      <c r="S19" s="87">
        <v>10831764</v>
      </c>
      <c r="T19" s="77">
        <f t="shared" si="0"/>
        <v>83043527</v>
      </c>
      <c r="U19" s="84" t="s">
        <v>1371</v>
      </c>
      <c r="V19" s="84" t="s">
        <v>1384</v>
      </c>
      <c r="W19" s="90" t="s">
        <v>1330</v>
      </c>
      <c r="X19" s="90" t="s">
        <v>42</v>
      </c>
      <c r="Y19" s="84" t="s">
        <v>1379</v>
      </c>
    </row>
    <row r="20" spans="1:31" s="54" customFormat="1" ht="142.15" customHeight="1" x14ac:dyDescent="0.25">
      <c r="A20" s="80" t="s">
        <v>1353</v>
      </c>
      <c r="B20" s="81" t="s">
        <v>672</v>
      </c>
      <c r="C20" s="82" t="s">
        <v>48</v>
      </c>
      <c r="D20" s="83"/>
      <c r="E20" s="83" t="s">
        <v>1387</v>
      </c>
      <c r="F20" s="84" t="s">
        <v>39</v>
      </c>
      <c r="G20" s="84" t="s">
        <v>160</v>
      </c>
      <c r="H20" s="84" t="s">
        <v>86</v>
      </c>
      <c r="I20" s="84" t="s">
        <v>145</v>
      </c>
      <c r="J20" s="84" t="s">
        <v>145</v>
      </c>
      <c r="K20" s="80">
        <v>2026</v>
      </c>
      <c r="L20" s="80" t="s">
        <v>14</v>
      </c>
      <c r="M20" s="85" t="s">
        <v>6</v>
      </c>
      <c r="N20" s="86" t="e">
        <f ca="1">IF(ISBLANK(M20),_xlfn.CONCAT(K20,"-",L20),_xlfn.CONCAT(K20,"-",L20,"-",M20))</f>
        <v>#NAME?</v>
      </c>
      <c r="O20" s="79" t="s">
        <v>1417</v>
      </c>
      <c r="P20" s="79" t="s">
        <v>1410</v>
      </c>
      <c r="Q20" s="87">
        <v>5000000</v>
      </c>
      <c r="R20" s="88">
        <v>1181502</v>
      </c>
      <c r="S20" s="89" t="s">
        <v>1373</v>
      </c>
      <c r="T20" s="77">
        <f t="shared" si="0"/>
        <v>5000000</v>
      </c>
      <c r="U20" s="84" t="s">
        <v>1371</v>
      </c>
      <c r="V20" s="84" t="s">
        <v>1384</v>
      </c>
      <c r="W20" s="90" t="s">
        <v>1330</v>
      </c>
      <c r="X20" s="90" t="s">
        <v>42</v>
      </c>
      <c r="Y20" s="90" t="s">
        <v>1374</v>
      </c>
    </row>
    <row r="21" spans="1:31" s="54" customFormat="1" ht="226.15" customHeight="1" x14ac:dyDescent="0.25">
      <c r="A21" s="80" t="s">
        <v>1353</v>
      </c>
      <c r="B21" s="81" t="s">
        <v>674</v>
      </c>
      <c r="C21" s="82" t="s">
        <v>48</v>
      </c>
      <c r="D21" s="83"/>
      <c r="E21" s="83" t="s">
        <v>1388</v>
      </c>
      <c r="F21" s="84" t="s">
        <v>38</v>
      </c>
      <c r="G21" s="84" t="s">
        <v>1405</v>
      </c>
      <c r="H21" s="84" t="s">
        <v>48</v>
      </c>
      <c r="I21" s="84" t="s">
        <v>145</v>
      </c>
      <c r="J21" s="84" t="s">
        <v>145</v>
      </c>
      <c r="K21" s="80">
        <v>2026</v>
      </c>
      <c r="L21" s="80" t="s">
        <v>11</v>
      </c>
      <c r="M21" s="85" t="s">
        <v>6</v>
      </c>
      <c r="N21" s="86" t="e">
        <v>#NAME?</v>
      </c>
      <c r="O21" s="79" t="s">
        <v>1414</v>
      </c>
      <c r="P21" s="79" t="s">
        <v>1415</v>
      </c>
      <c r="Q21" s="92">
        <v>16977915.484199997</v>
      </c>
      <c r="R21" s="88">
        <v>4025683</v>
      </c>
      <c r="S21" s="92">
        <f>Q21/0.85*0.05</f>
        <v>998700.91083529405</v>
      </c>
      <c r="T21" s="77">
        <f t="shared" si="0"/>
        <v>17976616.395035289</v>
      </c>
      <c r="U21" s="84" t="s">
        <v>1371</v>
      </c>
      <c r="V21" s="84" t="s">
        <v>1384</v>
      </c>
      <c r="W21" s="90" t="s">
        <v>1330</v>
      </c>
      <c r="X21" s="90" t="s">
        <v>42</v>
      </c>
      <c r="Y21" s="90" t="s">
        <v>1374</v>
      </c>
    </row>
    <row r="22" spans="1:31" s="54" customFormat="1" ht="217.15" customHeight="1" x14ac:dyDescent="0.25">
      <c r="A22" s="80" t="s">
        <v>1353</v>
      </c>
      <c r="B22" s="81" t="s">
        <v>676</v>
      </c>
      <c r="C22" s="82" t="s">
        <v>48</v>
      </c>
      <c r="D22" s="83" t="s">
        <v>1389</v>
      </c>
      <c r="E22" s="83" t="s">
        <v>1390</v>
      </c>
      <c r="F22" s="84" t="s">
        <v>38</v>
      </c>
      <c r="G22" s="84" t="s">
        <v>1405</v>
      </c>
      <c r="H22" s="84" t="s">
        <v>48</v>
      </c>
      <c r="I22" s="84" t="s">
        <v>144</v>
      </c>
      <c r="J22" s="84" t="s">
        <v>144</v>
      </c>
      <c r="K22" s="80">
        <v>2026</v>
      </c>
      <c r="L22" s="80" t="s">
        <v>7</v>
      </c>
      <c r="M22" s="85" t="s">
        <v>33</v>
      </c>
      <c r="N22" s="86" t="e">
        <f ca="1">IF(ISBLANK(M22),_xlfn.CONCAT(K22,"-",L22),_xlfn.CONCAT(K22,"-",L22,"-",M22))</f>
        <v>#NAME?</v>
      </c>
      <c r="O22" s="79">
        <v>46107</v>
      </c>
      <c r="P22" s="78">
        <v>46149</v>
      </c>
      <c r="Q22" s="87">
        <v>42497000</v>
      </c>
      <c r="R22" s="88">
        <v>10000000</v>
      </c>
      <c r="S22" s="89" t="s">
        <v>1373</v>
      </c>
      <c r="T22" s="77">
        <f t="shared" si="0"/>
        <v>42497000</v>
      </c>
      <c r="U22" s="84" t="s">
        <v>1371</v>
      </c>
      <c r="V22" s="84" t="s">
        <v>1384</v>
      </c>
      <c r="W22" s="90" t="s">
        <v>1333</v>
      </c>
      <c r="X22" s="90" t="s">
        <v>42</v>
      </c>
      <c r="Y22" s="90" t="s">
        <v>1374</v>
      </c>
    </row>
    <row r="23" spans="1:31" s="54" customFormat="1" ht="144" customHeight="1" x14ac:dyDescent="0.25">
      <c r="A23" s="80" t="s">
        <v>1353</v>
      </c>
      <c r="B23" s="81" t="s">
        <v>684</v>
      </c>
      <c r="C23" s="82" t="s">
        <v>48</v>
      </c>
      <c r="D23" s="83"/>
      <c r="E23" s="83" t="s">
        <v>1391</v>
      </c>
      <c r="F23" s="84" t="s">
        <v>39</v>
      </c>
      <c r="G23" s="84" t="s">
        <v>160</v>
      </c>
      <c r="H23" s="84" t="s">
        <v>1406</v>
      </c>
      <c r="I23" s="84" t="s">
        <v>144</v>
      </c>
      <c r="J23" s="84" t="s">
        <v>145</v>
      </c>
      <c r="K23" s="80">
        <v>2027</v>
      </c>
      <c r="L23" s="80" t="s">
        <v>6</v>
      </c>
      <c r="M23" s="85" t="s">
        <v>6</v>
      </c>
      <c r="N23" s="86" t="e">
        <f ca="1">IF(ISBLANK(M23),_xlfn.CONCAT(K23,"-",L23),_xlfn.CONCAT(K23,"-",L23,"-",M23))</f>
        <v>#NAME?</v>
      </c>
      <c r="O23" s="79" t="s">
        <v>1412</v>
      </c>
      <c r="P23" s="79" t="s">
        <v>1416</v>
      </c>
      <c r="Q23" s="87">
        <f>R23*$Q$3</f>
        <v>48126307.620599993</v>
      </c>
      <c r="R23" s="138">
        <f>5461369+5950000</f>
        <v>11411369</v>
      </c>
      <c r="S23" s="92">
        <f t="shared" ref="S23:S27" si="1">Q23/0.85*0.1</f>
        <v>5661918.5435999995</v>
      </c>
      <c r="T23" s="77">
        <f t="shared" si="0"/>
        <v>53788226.164199993</v>
      </c>
      <c r="U23" s="84" t="s">
        <v>1371</v>
      </c>
      <c r="V23" s="84" t="s">
        <v>1372</v>
      </c>
      <c r="W23" s="90" t="s">
        <v>1337</v>
      </c>
      <c r="X23" s="90" t="s">
        <v>42</v>
      </c>
      <c r="Y23" s="84" t="s">
        <v>1374</v>
      </c>
    </row>
    <row r="24" spans="1:31" s="54" customFormat="1" ht="173.25" x14ac:dyDescent="0.25">
      <c r="A24" s="80" t="s">
        <v>1353</v>
      </c>
      <c r="B24" s="81" t="s">
        <v>687</v>
      </c>
      <c r="C24" s="82" t="s">
        <v>138</v>
      </c>
      <c r="D24" s="83"/>
      <c r="E24" s="83" t="s">
        <v>1392</v>
      </c>
      <c r="F24" s="84" t="s">
        <v>38</v>
      </c>
      <c r="G24" s="84" t="s">
        <v>1407</v>
      </c>
      <c r="H24" s="84" t="s">
        <v>48</v>
      </c>
      <c r="I24" s="84" t="s">
        <v>144</v>
      </c>
      <c r="J24" s="84" t="s">
        <v>144</v>
      </c>
      <c r="K24" s="80"/>
      <c r="L24" s="80"/>
      <c r="M24" s="85"/>
      <c r="N24" s="86" t="e">
        <f ca="1">IF(ISBLANK(M24),_xlfn.CONCAT(K24,"-",L24),_xlfn.CONCAT(K24,"-",L24,"-",M24))</f>
        <v>#NAME?</v>
      </c>
      <c r="O24" s="93" t="s">
        <v>1393</v>
      </c>
      <c r="P24" s="78" t="s">
        <v>1393</v>
      </c>
      <c r="Q24" s="87">
        <v>8434800</v>
      </c>
      <c r="R24" s="88">
        <v>2000000</v>
      </c>
      <c r="S24" s="89">
        <f t="shared" si="1"/>
        <v>992329.41176470602</v>
      </c>
      <c r="T24" s="77">
        <f t="shared" si="0"/>
        <v>9427129.4117647056</v>
      </c>
      <c r="U24" s="84" t="s">
        <v>1371</v>
      </c>
      <c r="V24" s="84" t="s">
        <v>1394</v>
      </c>
      <c r="W24" s="90" t="s">
        <v>1338</v>
      </c>
      <c r="X24" s="90" t="s">
        <v>42</v>
      </c>
      <c r="Y24" s="84" t="s">
        <v>1395</v>
      </c>
    </row>
    <row r="25" spans="1:31" s="54" customFormat="1" ht="173.25" x14ac:dyDescent="0.25">
      <c r="A25" s="80" t="s">
        <v>1353</v>
      </c>
      <c r="B25" s="81" t="s">
        <v>687</v>
      </c>
      <c r="C25" s="82" t="s">
        <v>138</v>
      </c>
      <c r="D25" s="83"/>
      <c r="E25" s="83" t="s">
        <v>1392</v>
      </c>
      <c r="F25" s="84" t="s">
        <v>38</v>
      </c>
      <c r="G25" s="84" t="s">
        <v>1407</v>
      </c>
      <c r="H25" s="84" t="s">
        <v>48</v>
      </c>
      <c r="I25" s="84" t="s">
        <v>144</v>
      </c>
      <c r="J25" s="84" t="s">
        <v>144</v>
      </c>
      <c r="K25" s="80"/>
      <c r="L25" s="80"/>
      <c r="M25" s="85"/>
      <c r="N25" s="86" t="e">
        <f ca="1">IF(ISBLANK(M25),_xlfn.CONCAT(K25,"-",L25),_xlfn.CONCAT(K25,"-",L25,"-",M25))</f>
        <v>#NAME?</v>
      </c>
      <c r="O25" s="93" t="s">
        <v>1393</v>
      </c>
      <c r="P25" s="78" t="s">
        <v>1393</v>
      </c>
      <c r="Q25" s="87">
        <v>8434800</v>
      </c>
      <c r="R25" s="88">
        <v>2000000</v>
      </c>
      <c r="S25" s="89">
        <f t="shared" si="1"/>
        <v>992329.41176470602</v>
      </c>
      <c r="T25" s="77">
        <f t="shared" si="0"/>
        <v>9427129.4117647056</v>
      </c>
      <c r="U25" s="84" t="s">
        <v>1371</v>
      </c>
      <c r="V25" s="84" t="s">
        <v>1394</v>
      </c>
      <c r="W25" s="90" t="s">
        <v>1338</v>
      </c>
      <c r="X25" s="90" t="s">
        <v>42</v>
      </c>
      <c r="Y25" s="84" t="s">
        <v>1395</v>
      </c>
    </row>
    <row r="26" spans="1:31" s="54" customFormat="1" ht="271.5" customHeight="1" x14ac:dyDescent="0.25">
      <c r="A26" s="80" t="s">
        <v>1353</v>
      </c>
      <c r="B26" s="81" t="s">
        <v>692</v>
      </c>
      <c r="C26" s="82" t="s">
        <v>138</v>
      </c>
      <c r="D26" s="83" t="s">
        <v>1396</v>
      </c>
      <c r="E26" s="83" t="s">
        <v>1397</v>
      </c>
      <c r="F26" s="84" t="s">
        <v>38</v>
      </c>
      <c r="G26" s="84" t="s">
        <v>1407</v>
      </c>
      <c r="H26" s="84" t="s">
        <v>48</v>
      </c>
      <c r="I26" s="84" t="s">
        <v>144</v>
      </c>
      <c r="J26" s="84" t="s">
        <v>144</v>
      </c>
      <c r="K26" s="80"/>
      <c r="L26" s="80"/>
      <c r="M26" s="85"/>
      <c r="N26" s="86" t="e">
        <f ca="1">IF(ISBLANK(M26),_xlfn.CONCAT(K26,"-",L26),_xlfn.CONCAT(K26,"-",L26,"-",M26))</f>
        <v>#NAME?</v>
      </c>
      <c r="O26" s="93" t="s">
        <v>1393</v>
      </c>
      <c r="P26" s="78" t="s">
        <v>1393</v>
      </c>
      <c r="Q26" s="87">
        <v>27413099.999999996</v>
      </c>
      <c r="R26" s="88">
        <v>6500000</v>
      </c>
      <c r="S26" s="89">
        <f t="shared" si="1"/>
        <v>3225070.588235294</v>
      </c>
      <c r="T26" s="77">
        <f t="shared" si="0"/>
        <v>30638170.588235289</v>
      </c>
      <c r="U26" s="84" t="s">
        <v>1371</v>
      </c>
      <c r="V26" s="84" t="s">
        <v>1394</v>
      </c>
      <c r="W26" s="90" t="s">
        <v>1341</v>
      </c>
      <c r="X26" s="90" t="s">
        <v>42</v>
      </c>
      <c r="Y26" s="84" t="s">
        <v>1395</v>
      </c>
    </row>
    <row r="27" spans="1:31" s="54" customFormat="1" ht="278.25" customHeight="1" x14ac:dyDescent="0.25">
      <c r="A27" s="80" t="s">
        <v>1353</v>
      </c>
      <c r="B27" s="81" t="s">
        <v>692</v>
      </c>
      <c r="C27" s="82" t="s">
        <v>138</v>
      </c>
      <c r="D27" s="83" t="s">
        <v>1396</v>
      </c>
      <c r="E27" s="83" t="s">
        <v>1397</v>
      </c>
      <c r="F27" s="84" t="s">
        <v>38</v>
      </c>
      <c r="G27" s="84" t="s">
        <v>1407</v>
      </c>
      <c r="H27" s="84" t="s">
        <v>48</v>
      </c>
      <c r="I27" s="84" t="s">
        <v>144</v>
      </c>
      <c r="J27" s="84" t="s">
        <v>144</v>
      </c>
      <c r="K27" s="80"/>
      <c r="L27" s="80"/>
      <c r="M27" s="85"/>
      <c r="N27" s="86" t="e">
        <f ca="1">IF(ISBLANK(M27),_xlfn.CONCAT(K27,"-",L27),_xlfn.CONCAT(K27,"-",L27,"-",M27))</f>
        <v>#NAME?</v>
      </c>
      <c r="O27" s="93" t="s">
        <v>1393</v>
      </c>
      <c r="P27" s="78" t="s">
        <v>1393</v>
      </c>
      <c r="Q27" s="87">
        <v>27413099.999999996</v>
      </c>
      <c r="R27" s="88">
        <v>6500000</v>
      </c>
      <c r="S27" s="89">
        <f t="shared" si="1"/>
        <v>3225070.588235294</v>
      </c>
      <c r="T27" s="77">
        <f t="shared" si="0"/>
        <v>30638170.588235289</v>
      </c>
      <c r="U27" s="84" t="s">
        <v>1371</v>
      </c>
      <c r="V27" s="84" t="s">
        <v>1394</v>
      </c>
      <c r="W27" s="90" t="s">
        <v>1341</v>
      </c>
      <c r="X27" s="90" t="s">
        <v>42</v>
      </c>
      <c r="Y27" s="84" t="s">
        <v>1395</v>
      </c>
    </row>
    <row r="28" spans="1:31" s="54" customFormat="1" ht="278.25" customHeight="1" x14ac:dyDescent="0.25">
      <c r="A28" s="80" t="s">
        <v>1353</v>
      </c>
      <c r="B28" s="81" t="s">
        <v>693</v>
      </c>
      <c r="C28" s="82" t="s">
        <v>48</v>
      </c>
      <c r="D28" s="83"/>
      <c r="E28" s="83" t="s">
        <v>1474</v>
      </c>
      <c r="F28" s="84" t="s">
        <v>39</v>
      </c>
      <c r="G28" s="84" t="s">
        <v>160</v>
      </c>
      <c r="H28" s="84" t="s">
        <v>48</v>
      </c>
      <c r="I28" s="84" t="s">
        <v>144</v>
      </c>
      <c r="J28" s="84" t="s">
        <v>145</v>
      </c>
      <c r="K28" s="136">
        <v>2026</v>
      </c>
      <c r="L28" s="136" t="s">
        <v>13</v>
      </c>
      <c r="M28" s="137" t="s">
        <v>6</v>
      </c>
      <c r="N28" s="86" t="e">
        <v>#NAME?</v>
      </c>
      <c r="O28" s="79">
        <v>46266</v>
      </c>
      <c r="P28" s="78">
        <v>46295</v>
      </c>
      <c r="Q28" s="87">
        <v>7000000</v>
      </c>
      <c r="R28" s="139"/>
      <c r="S28" s="89">
        <v>823529.4</v>
      </c>
      <c r="T28" s="133"/>
      <c r="U28" s="84" t="s">
        <v>1371</v>
      </c>
      <c r="V28" s="84" t="s">
        <v>1372</v>
      </c>
      <c r="W28" s="90" t="s">
        <v>1341</v>
      </c>
      <c r="X28" s="90"/>
      <c r="Y28" s="84"/>
    </row>
    <row r="29" spans="1:31" s="54" customFormat="1" ht="156" customHeight="1" x14ac:dyDescent="0.25">
      <c r="A29" s="80" t="s">
        <v>1353</v>
      </c>
      <c r="B29" s="81" t="s">
        <v>1401</v>
      </c>
      <c r="C29" s="82" t="s">
        <v>47</v>
      </c>
      <c r="D29" s="83"/>
      <c r="E29" s="83" t="s">
        <v>1398</v>
      </c>
      <c r="F29" s="84" t="s">
        <v>39</v>
      </c>
      <c r="G29" s="84" t="s">
        <v>1408</v>
      </c>
      <c r="H29" s="84" t="s">
        <v>48</v>
      </c>
      <c r="I29" s="84" t="s">
        <v>144</v>
      </c>
      <c r="J29" s="84" t="s">
        <v>144</v>
      </c>
      <c r="K29" s="80">
        <v>2026</v>
      </c>
      <c r="L29" s="80" t="s">
        <v>15</v>
      </c>
      <c r="M29" s="85" t="s">
        <v>6</v>
      </c>
      <c r="N29" s="86" t="e">
        <f ca="1">IF(ISBLANK(M29),_xlfn.CONCAT(K29,"-",L29),_xlfn.CONCAT(K29,"-",L29,"-",M29))</f>
        <v>#NAME?</v>
      </c>
      <c r="O29" s="93" t="s">
        <v>1409</v>
      </c>
      <c r="P29" s="78" t="s">
        <v>1410</v>
      </c>
      <c r="Q29" s="87">
        <f>R29*$Q$3</f>
        <v>4639140</v>
      </c>
      <c r="R29" s="138">
        <v>1100000</v>
      </c>
      <c r="S29" s="87">
        <f>Q29/0.85*0.05</f>
        <v>272890.58823529416</v>
      </c>
      <c r="T29" s="77">
        <f t="shared" ref="T29:T33" si="2">SUM(Q29,S29)</f>
        <v>4912030.5882352944</v>
      </c>
      <c r="U29" s="84" t="s">
        <v>1371</v>
      </c>
      <c r="V29" s="84" t="s">
        <v>1372</v>
      </c>
      <c r="W29" s="90" t="s">
        <v>1335</v>
      </c>
      <c r="X29" s="90" t="s">
        <v>42</v>
      </c>
      <c r="Y29" s="84" t="s">
        <v>1380</v>
      </c>
    </row>
    <row r="30" spans="1:31" s="114" customFormat="1" ht="156" hidden="1" customHeight="1" x14ac:dyDescent="0.25">
      <c r="A30" s="80" t="s">
        <v>1353</v>
      </c>
      <c r="B30" s="115" t="s">
        <v>1435</v>
      </c>
      <c r="C30" s="82" t="s">
        <v>47</v>
      </c>
      <c r="D30" s="107"/>
      <c r="E30" s="107"/>
      <c r="F30" s="109"/>
      <c r="G30" s="109"/>
      <c r="H30" s="109"/>
      <c r="I30" s="109"/>
      <c r="J30" s="109"/>
      <c r="K30" s="104"/>
      <c r="L30" s="104"/>
      <c r="M30" s="111"/>
      <c r="N30" s="112"/>
      <c r="O30" s="93"/>
      <c r="P30" s="78"/>
      <c r="Q30" s="87"/>
      <c r="R30" s="88"/>
      <c r="S30" s="89"/>
      <c r="T30" s="77"/>
      <c r="U30" s="84"/>
      <c r="V30" s="84"/>
      <c r="W30" s="113"/>
      <c r="X30" s="113"/>
      <c r="Y30" s="109"/>
      <c r="Z30" s="54"/>
      <c r="AA30" s="54"/>
      <c r="AB30" s="54"/>
      <c r="AC30" s="54"/>
      <c r="AD30" s="54"/>
      <c r="AE30" s="54"/>
    </row>
    <row r="31" spans="1:31" s="54" customFormat="1" ht="299.25" x14ac:dyDescent="0.25">
      <c r="A31" s="80" t="s">
        <v>1353</v>
      </c>
      <c r="B31" s="81" t="s">
        <v>714</v>
      </c>
      <c r="C31" s="82" t="s">
        <v>138</v>
      </c>
      <c r="D31" s="83" t="s">
        <v>1399</v>
      </c>
      <c r="E31" s="83" t="s">
        <v>1400</v>
      </c>
      <c r="F31" s="84" t="s">
        <v>38</v>
      </c>
      <c r="G31" s="80" t="s">
        <v>1405</v>
      </c>
      <c r="H31" s="80" t="s">
        <v>1419</v>
      </c>
      <c r="I31" s="84" t="s">
        <v>144</v>
      </c>
      <c r="J31" s="84" t="s">
        <v>145</v>
      </c>
      <c r="K31" s="80"/>
      <c r="L31" s="80"/>
      <c r="M31" s="85"/>
      <c r="N31" s="86" t="e">
        <f ca="1">IF(ISBLANK(M31),_xlfn.CONCAT(K31,"-",L31),_xlfn.CONCAT(K31,"-",L31,"-",M31))</f>
        <v>#NAME?</v>
      </c>
      <c r="O31" s="93" t="s">
        <v>1393</v>
      </c>
      <c r="P31" s="78" t="s">
        <v>1393</v>
      </c>
      <c r="Q31" s="87">
        <v>78021899.999999985</v>
      </c>
      <c r="R31" s="88">
        <v>18500000</v>
      </c>
      <c r="S31" s="89" t="s">
        <v>1373</v>
      </c>
      <c r="T31" s="77">
        <f t="shared" si="2"/>
        <v>78021899.999999985</v>
      </c>
      <c r="U31" s="84" t="s">
        <v>1371</v>
      </c>
      <c r="V31" s="84" t="s">
        <v>1394</v>
      </c>
      <c r="W31" s="90" t="s">
        <v>1329</v>
      </c>
      <c r="X31" s="90" t="s">
        <v>41</v>
      </c>
      <c r="Y31" s="84" t="s">
        <v>1395</v>
      </c>
    </row>
    <row r="32" spans="1:31" s="54" customFormat="1" ht="394.15" customHeight="1" x14ac:dyDescent="0.25">
      <c r="A32" s="80" t="s">
        <v>1353</v>
      </c>
      <c r="B32" s="81" t="s">
        <v>714</v>
      </c>
      <c r="C32" s="82" t="s">
        <v>138</v>
      </c>
      <c r="D32" s="83" t="s">
        <v>1399</v>
      </c>
      <c r="E32" s="83" t="s">
        <v>1400</v>
      </c>
      <c r="F32" s="84" t="s">
        <v>38</v>
      </c>
      <c r="G32" s="84" t="s">
        <v>1405</v>
      </c>
      <c r="H32" s="84" t="s">
        <v>1419</v>
      </c>
      <c r="I32" s="84" t="s">
        <v>144</v>
      </c>
      <c r="J32" s="84" t="s">
        <v>145</v>
      </c>
      <c r="K32" s="80"/>
      <c r="L32" s="80"/>
      <c r="M32" s="85"/>
      <c r="N32" s="86" t="e">
        <f ca="1">IF(ISBLANK(M32),_xlfn.CONCAT(K32,"-",L32),_xlfn.CONCAT(K32,"-",L32,"-",M32))</f>
        <v>#NAME?</v>
      </c>
      <c r="O32" s="93" t="s">
        <v>1393</v>
      </c>
      <c r="P32" s="78" t="s">
        <v>1393</v>
      </c>
      <c r="Q32" s="87">
        <v>78021899.999999985</v>
      </c>
      <c r="R32" s="88">
        <v>18500000</v>
      </c>
      <c r="S32" s="89" t="s">
        <v>1373</v>
      </c>
      <c r="T32" s="77">
        <f t="shared" si="2"/>
        <v>78021899.999999985</v>
      </c>
      <c r="U32" s="84" t="s">
        <v>1371</v>
      </c>
      <c r="V32" s="84" t="s">
        <v>1394</v>
      </c>
      <c r="W32" s="90" t="s">
        <v>1329</v>
      </c>
      <c r="X32" s="90" t="s">
        <v>41</v>
      </c>
      <c r="Y32" s="84" t="s">
        <v>1395</v>
      </c>
    </row>
    <row r="33" spans="1:31" s="54" customFormat="1" ht="172.5" customHeight="1" x14ac:dyDescent="0.25">
      <c r="A33" s="80" t="s">
        <v>1353</v>
      </c>
      <c r="B33" s="81" t="s">
        <v>715</v>
      </c>
      <c r="C33" s="82" t="s">
        <v>48</v>
      </c>
      <c r="D33" s="83"/>
      <c r="E33" s="83" t="s">
        <v>1402</v>
      </c>
      <c r="F33" s="84" t="s">
        <v>38</v>
      </c>
      <c r="G33" s="84" t="s">
        <v>1405</v>
      </c>
      <c r="H33" s="84" t="s">
        <v>48</v>
      </c>
      <c r="I33" s="84" t="s">
        <v>144</v>
      </c>
      <c r="J33" s="84" t="s">
        <v>144</v>
      </c>
      <c r="K33" s="80">
        <v>2026</v>
      </c>
      <c r="L33" s="80" t="s">
        <v>16</v>
      </c>
      <c r="M33" s="85" t="s">
        <v>6</v>
      </c>
      <c r="N33" s="86" t="e">
        <f ca="1">IF(ISBLANK(M33),_xlfn.CONCAT(K33,"-",L33),_xlfn.CONCAT(K33,"-",L33,"-",M33))</f>
        <v>#NAME?</v>
      </c>
      <c r="O33" s="79" t="s">
        <v>1410</v>
      </c>
      <c r="P33" s="79" t="s">
        <v>1412</v>
      </c>
      <c r="Q33" s="87">
        <v>42741357.75</v>
      </c>
      <c r="R33" s="88">
        <v>10057500</v>
      </c>
      <c r="S33" s="89">
        <f>Q33/0.85*0.1</f>
        <v>5028395.0294117657</v>
      </c>
      <c r="T33" s="77">
        <f t="shared" si="2"/>
        <v>47769752.779411763</v>
      </c>
      <c r="U33" s="84" t="s">
        <v>1403</v>
      </c>
      <c r="V33" s="84" t="s">
        <v>1384</v>
      </c>
      <c r="W33" s="90" t="s">
        <v>1344</v>
      </c>
      <c r="X33" s="90" t="s">
        <v>45</v>
      </c>
      <c r="Y33" s="84" t="s">
        <v>1379</v>
      </c>
    </row>
    <row r="34" spans="1:31" s="54" customFormat="1" ht="290.25" customHeight="1" x14ac:dyDescent="0.25">
      <c r="A34" s="80" t="s">
        <v>1353</v>
      </c>
      <c r="B34" s="116" t="s">
        <v>730</v>
      </c>
      <c r="C34" s="117" t="s">
        <v>48</v>
      </c>
      <c r="D34" s="118"/>
      <c r="E34" s="118" t="s">
        <v>1373</v>
      </c>
      <c r="F34" s="80" t="s">
        <v>39</v>
      </c>
      <c r="G34" s="80" t="s">
        <v>156</v>
      </c>
      <c r="H34" s="80" t="s">
        <v>1437</v>
      </c>
      <c r="I34" s="80" t="s">
        <v>144</v>
      </c>
      <c r="J34" s="80" t="s">
        <v>145</v>
      </c>
      <c r="K34" s="80">
        <v>2026</v>
      </c>
      <c r="L34" s="80" t="s">
        <v>15</v>
      </c>
      <c r="M34" s="85" t="s">
        <v>6</v>
      </c>
      <c r="N34" s="86" t="e">
        <f ca="1">IF(ISBLANK(M34),_xlfn.CONCAT(K34,"-",L34),_xlfn.CONCAT(K34,"-",L34,"-",M34))</f>
        <v>#NAME?</v>
      </c>
      <c r="O34" s="78" t="s">
        <v>1439</v>
      </c>
      <c r="P34" s="78" t="s">
        <v>1410</v>
      </c>
      <c r="Q34" s="119">
        <v>44000000</v>
      </c>
      <c r="R34" s="120"/>
      <c r="S34" s="121" t="s">
        <v>1373</v>
      </c>
      <c r="T34" s="123"/>
      <c r="U34" s="80" t="s">
        <v>1371</v>
      </c>
      <c r="V34" s="80" t="s">
        <v>1438</v>
      </c>
      <c r="W34" s="122" t="s">
        <v>1345</v>
      </c>
      <c r="X34" s="122" t="s">
        <v>43</v>
      </c>
      <c r="Y34" s="80" t="s">
        <v>1379</v>
      </c>
    </row>
    <row r="35" spans="1:31" s="54" customFormat="1" ht="290.25" customHeight="1" thickBot="1" x14ac:dyDescent="0.3">
      <c r="A35" s="80" t="s">
        <v>1353</v>
      </c>
      <c r="B35" s="116" t="s">
        <v>731</v>
      </c>
      <c r="C35" s="117" t="s">
        <v>48</v>
      </c>
      <c r="D35" s="118"/>
      <c r="E35" s="118" t="s">
        <v>1373</v>
      </c>
      <c r="F35" s="80" t="s">
        <v>39</v>
      </c>
      <c r="G35" s="80" t="s">
        <v>156</v>
      </c>
      <c r="H35" s="80" t="s">
        <v>1437</v>
      </c>
      <c r="I35" s="80" t="s">
        <v>144</v>
      </c>
      <c r="J35" s="80" t="s">
        <v>145</v>
      </c>
      <c r="K35" s="80">
        <v>2026</v>
      </c>
      <c r="L35" s="80" t="s">
        <v>15</v>
      </c>
      <c r="M35" s="85" t="s">
        <v>6</v>
      </c>
      <c r="N35" s="86" t="e">
        <f ca="1">IF(ISBLANK(M35),_xlfn.CONCAT(K35,"-",L35),_xlfn.CONCAT(K35,"-",L35,"-",M35))</f>
        <v>#NAME?</v>
      </c>
      <c r="O35" s="78" t="s">
        <v>1439</v>
      </c>
      <c r="P35" s="78" t="s">
        <v>1410</v>
      </c>
      <c r="Q35" s="119">
        <v>56000000</v>
      </c>
      <c r="R35" s="120"/>
      <c r="S35" s="121" t="s">
        <v>1373</v>
      </c>
      <c r="T35" s="123"/>
      <c r="U35" s="80" t="s">
        <v>1371</v>
      </c>
      <c r="V35" s="80" t="s">
        <v>1438</v>
      </c>
      <c r="W35" s="122" t="s">
        <v>1345</v>
      </c>
      <c r="X35" s="122" t="s">
        <v>44</v>
      </c>
      <c r="Y35" s="80" t="s">
        <v>1379</v>
      </c>
    </row>
    <row r="36" spans="1:31" s="54" customFormat="1" ht="290.25" customHeight="1" x14ac:dyDescent="0.25">
      <c r="A36" s="80" t="s">
        <v>1353</v>
      </c>
      <c r="B36" s="116" t="s">
        <v>1449</v>
      </c>
      <c r="C36" s="117" t="s">
        <v>48</v>
      </c>
      <c r="D36" s="118"/>
      <c r="E36" s="147" t="s">
        <v>1458</v>
      </c>
      <c r="F36" s="80" t="s">
        <v>39</v>
      </c>
      <c r="G36" s="80" t="s">
        <v>163</v>
      </c>
      <c r="H36" s="80" t="s">
        <v>1486</v>
      </c>
      <c r="I36" s="80" t="s">
        <v>145</v>
      </c>
      <c r="J36" s="80" t="s">
        <v>145</v>
      </c>
      <c r="K36" s="136">
        <v>2026</v>
      </c>
      <c r="L36" s="136" t="s">
        <v>11</v>
      </c>
      <c r="M36" s="137" t="s">
        <v>6</v>
      </c>
      <c r="N36" s="86" t="e">
        <v>#NAME?</v>
      </c>
      <c r="O36" s="153">
        <v>46204</v>
      </c>
      <c r="P36" s="153">
        <v>46295</v>
      </c>
      <c r="Q36" s="87">
        <f>R36*$Q$3</f>
        <v>33739200</v>
      </c>
      <c r="R36" s="138">
        <v>8000000</v>
      </c>
      <c r="S36" s="89" t="s">
        <v>1373</v>
      </c>
      <c r="T36" s="131"/>
      <c r="U36" s="80" t="s">
        <v>1371</v>
      </c>
      <c r="V36" s="84" t="s">
        <v>1378</v>
      </c>
      <c r="W36" s="122" t="s">
        <v>1442</v>
      </c>
      <c r="X36" s="122"/>
      <c r="Y36" s="84" t="s">
        <v>1374</v>
      </c>
    </row>
    <row r="37" spans="1:31" s="54" customFormat="1" ht="290.25" customHeight="1" x14ac:dyDescent="0.25">
      <c r="A37" s="80" t="s">
        <v>1353</v>
      </c>
      <c r="B37" s="116" t="s">
        <v>1450</v>
      </c>
      <c r="C37" s="117" t="s">
        <v>48</v>
      </c>
      <c r="D37" s="118"/>
      <c r="E37" s="148" t="s">
        <v>1459</v>
      </c>
      <c r="F37" s="80" t="s">
        <v>38</v>
      </c>
      <c r="G37" s="80" t="s">
        <v>1484</v>
      </c>
      <c r="H37" s="80" t="s">
        <v>1485</v>
      </c>
      <c r="I37" s="80" t="s">
        <v>144</v>
      </c>
      <c r="J37" s="80" t="s">
        <v>145</v>
      </c>
      <c r="K37" s="136">
        <v>2026</v>
      </c>
      <c r="L37" s="136" t="s">
        <v>14</v>
      </c>
      <c r="M37" s="137" t="s">
        <v>19</v>
      </c>
      <c r="N37" s="86" t="e">
        <v>#NAME?</v>
      </c>
      <c r="O37" s="153">
        <v>46309</v>
      </c>
      <c r="P37" s="153">
        <v>46360</v>
      </c>
      <c r="Q37" s="87">
        <v>159783000</v>
      </c>
      <c r="R37" s="138"/>
      <c r="S37" s="89" t="s">
        <v>1373</v>
      </c>
      <c r="T37" s="131"/>
      <c r="U37" s="80" t="s">
        <v>1371</v>
      </c>
      <c r="V37" s="84" t="s">
        <v>1378</v>
      </c>
      <c r="W37" s="122" t="s">
        <v>1443</v>
      </c>
      <c r="X37" s="122"/>
      <c r="Y37" s="80"/>
    </row>
    <row r="38" spans="1:31" s="54" customFormat="1" ht="290.25" customHeight="1" x14ac:dyDescent="0.25">
      <c r="A38" s="80" t="s">
        <v>1353</v>
      </c>
      <c r="B38" s="116" t="s">
        <v>1450</v>
      </c>
      <c r="C38" s="117" t="s">
        <v>48</v>
      </c>
      <c r="D38" s="118"/>
      <c r="E38" s="149" t="s">
        <v>1495</v>
      </c>
      <c r="F38" s="80" t="s">
        <v>39</v>
      </c>
      <c r="G38" s="80" t="s">
        <v>1484</v>
      </c>
      <c r="H38" s="80" t="s">
        <v>1485</v>
      </c>
      <c r="I38" s="80" t="s">
        <v>144</v>
      </c>
      <c r="J38" s="80" t="s">
        <v>145</v>
      </c>
      <c r="K38" s="136">
        <v>2026</v>
      </c>
      <c r="L38" s="136" t="s">
        <v>11</v>
      </c>
      <c r="M38" s="137" t="s">
        <v>6</v>
      </c>
      <c r="N38" s="86" t="e">
        <v>#NAME?</v>
      </c>
      <c r="O38" s="153" t="s">
        <v>1417</v>
      </c>
      <c r="P38" s="153" t="s">
        <v>1410</v>
      </c>
      <c r="Q38" s="87">
        <v>30000000</v>
      </c>
      <c r="R38" s="89"/>
      <c r="S38" s="89" t="s">
        <v>1373</v>
      </c>
      <c r="T38" s="131"/>
      <c r="U38" s="80" t="s">
        <v>1371</v>
      </c>
      <c r="V38" s="84" t="s">
        <v>1378</v>
      </c>
      <c r="W38" s="122" t="s">
        <v>1443</v>
      </c>
      <c r="X38" s="122"/>
      <c r="Y38" s="80"/>
    </row>
    <row r="39" spans="1:31" s="54" customFormat="1" ht="290.25" customHeight="1" thickBot="1" x14ac:dyDescent="0.3">
      <c r="A39" s="80" t="s">
        <v>1353</v>
      </c>
      <c r="B39" s="116" t="s">
        <v>1451</v>
      </c>
      <c r="C39" s="117" t="s">
        <v>48</v>
      </c>
      <c r="D39" s="118"/>
      <c r="E39" s="150" t="s">
        <v>1460</v>
      </c>
      <c r="F39" s="80" t="s">
        <v>38</v>
      </c>
      <c r="G39" s="80" t="s">
        <v>1484</v>
      </c>
      <c r="H39" s="80" t="s">
        <v>1485</v>
      </c>
      <c r="I39" s="80" t="s">
        <v>144</v>
      </c>
      <c r="J39" s="80" t="s">
        <v>145</v>
      </c>
      <c r="K39" s="136">
        <v>2026</v>
      </c>
      <c r="L39" s="136" t="s">
        <v>13</v>
      </c>
      <c r="M39" s="137" t="s">
        <v>7</v>
      </c>
      <c r="N39" s="86" t="e">
        <v>#NAME?</v>
      </c>
      <c r="O39" s="153">
        <v>46268</v>
      </c>
      <c r="P39" s="153">
        <v>46331</v>
      </c>
      <c r="Q39" s="87">
        <f>R39*$Q$3</f>
        <v>21086999.999999996</v>
      </c>
      <c r="R39" s="138">
        <v>5000000</v>
      </c>
      <c r="S39" s="89" t="s">
        <v>1373</v>
      </c>
      <c r="T39" s="131"/>
      <c r="U39" s="80" t="s">
        <v>1371</v>
      </c>
      <c r="V39" s="84" t="s">
        <v>1378</v>
      </c>
      <c r="W39" s="122" t="s">
        <v>1443</v>
      </c>
      <c r="X39" s="122"/>
      <c r="Y39" s="80"/>
    </row>
    <row r="40" spans="1:31" s="54" customFormat="1" ht="290.25" customHeight="1" x14ac:dyDescent="0.25">
      <c r="A40" s="80" t="s">
        <v>1353</v>
      </c>
      <c r="B40" s="116" t="s">
        <v>1452</v>
      </c>
      <c r="C40" s="117" t="s">
        <v>48</v>
      </c>
      <c r="D40" s="130"/>
      <c r="E40" s="118" t="s">
        <v>1461</v>
      </c>
      <c r="F40" s="80" t="s">
        <v>38</v>
      </c>
      <c r="G40" s="80" t="s">
        <v>1491</v>
      </c>
      <c r="H40" s="80" t="s">
        <v>1492</v>
      </c>
      <c r="I40" s="80" t="s">
        <v>144</v>
      </c>
      <c r="J40" s="80" t="s">
        <v>145</v>
      </c>
      <c r="K40" s="136">
        <v>2026</v>
      </c>
      <c r="L40" s="136" t="s">
        <v>13</v>
      </c>
      <c r="M40" s="137" t="s">
        <v>14</v>
      </c>
      <c r="N40" s="86" t="e">
        <v>#NAME?</v>
      </c>
      <c r="O40" s="153">
        <v>46275</v>
      </c>
      <c r="P40" s="153">
        <v>46386</v>
      </c>
      <c r="Q40" s="87">
        <f t="shared" ref="Q40:Q49" si="3">R40*$Q$3</f>
        <v>21086999.999999996</v>
      </c>
      <c r="R40" s="138">
        <v>5000000</v>
      </c>
      <c r="S40" s="89" t="s">
        <v>1373</v>
      </c>
      <c r="T40" s="131"/>
      <c r="U40" s="80" t="s">
        <v>1371</v>
      </c>
      <c r="V40" s="84" t="s">
        <v>1378</v>
      </c>
      <c r="W40" s="148" t="s">
        <v>1444</v>
      </c>
      <c r="X40" s="122"/>
      <c r="Y40" s="80" t="s">
        <v>1493</v>
      </c>
    </row>
    <row r="41" spans="1:31" s="54" customFormat="1" ht="290.25" customHeight="1" x14ac:dyDescent="0.25">
      <c r="A41" s="80" t="s">
        <v>1353</v>
      </c>
      <c r="B41" s="116" t="s">
        <v>1452</v>
      </c>
      <c r="C41" s="117" t="s">
        <v>48</v>
      </c>
      <c r="D41" s="118"/>
      <c r="E41" s="118" t="s">
        <v>1462</v>
      </c>
      <c r="F41" s="80" t="s">
        <v>39</v>
      </c>
      <c r="G41" s="80" t="s">
        <v>156</v>
      </c>
      <c r="H41" s="80" t="s">
        <v>1420</v>
      </c>
      <c r="I41" s="80" t="s">
        <v>144</v>
      </c>
      <c r="J41" s="80" t="s">
        <v>145</v>
      </c>
      <c r="K41" s="136">
        <v>2026</v>
      </c>
      <c r="L41" s="136" t="s">
        <v>14</v>
      </c>
      <c r="M41" s="137" t="s">
        <v>6</v>
      </c>
      <c r="N41" s="86" t="e">
        <v>#NAME?</v>
      </c>
      <c r="O41" s="153">
        <v>46296</v>
      </c>
      <c r="P41" s="153">
        <v>46385</v>
      </c>
      <c r="Q41" s="87">
        <f t="shared" si="3"/>
        <v>105434999.99999999</v>
      </c>
      <c r="R41" s="138">
        <v>25000000</v>
      </c>
      <c r="S41" s="89" t="s">
        <v>1373</v>
      </c>
      <c r="T41" s="131"/>
      <c r="U41" s="80" t="s">
        <v>1371</v>
      </c>
      <c r="V41" s="84" t="s">
        <v>1378</v>
      </c>
      <c r="W41" s="148" t="s">
        <v>1444</v>
      </c>
      <c r="X41" s="122"/>
      <c r="Y41" s="80" t="s">
        <v>1493</v>
      </c>
    </row>
    <row r="42" spans="1:31" s="54" customFormat="1" ht="290.25" customHeight="1" x14ac:dyDescent="0.25">
      <c r="A42" s="80" t="s">
        <v>1353</v>
      </c>
      <c r="B42" s="116" t="s">
        <v>1453</v>
      </c>
      <c r="C42" s="117" t="s">
        <v>48</v>
      </c>
      <c r="D42" s="118"/>
      <c r="E42" s="151" t="s">
        <v>1463</v>
      </c>
      <c r="F42" s="80" t="s">
        <v>39</v>
      </c>
      <c r="G42" s="80" t="s">
        <v>1482</v>
      </c>
      <c r="H42" s="80" t="s">
        <v>1483</v>
      </c>
      <c r="I42" s="80" t="s">
        <v>145</v>
      </c>
      <c r="J42" s="80" t="s">
        <v>144</v>
      </c>
      <c r="K42" s="136">
        <v>2026</v>
      </c>
      <c r="L42" s="140" t="s">
        <v>12</v>
      </c>
      <c r="M42" s="141" t="s">
        <v>24</v>
      </c>
      <c r="N42" s="86" t="e">
        <v>#NAME?</v>
      </c>
      <c r="O42" s="153">
        <v>46251</v>
      </c>
      <c r="P42" s="153">
        <v>46295</v>
      </c>
      <c r="Q42" s="87">
        <f t="shared" si="3"/>
        <v>42173999.999999993</v>
      </c>
      <c r="R42" s="138">
        <v>10000000</v>
      </c>
      <c r="S42" s="89" t="s">
        <v>1373</v>
      </c>
      <c r="T42" s="131"/>
      <c r="U42" s="80" t="s">
        <v>1371</v>
      </c>
      <c r="V42" s="84" t="s">
        <v>1378</v>
      </c>
      <c r="W42" s="148" t="s">
        <v>1444</v>
      </c>
      <c r="X42" s="122"/>
      <c r="Y42" s="80" t="s">
        <v>1493</v>
      </c>
    </row>
    <row r="43" spans="1:31" s="54" customFormat="1" ht="290.25" customHeight="1" x14ac:dyDescent="0.25">
      <c r="A43" s="80" t="s">
        <v>1353</v>
      </c>
      <c r="B43" s="116" t="s">
        <v>1454</v>
      </c>
      <c r="C43" s="117" t="s">
        <v>48</v>
      </c>
      <c r="D43" s="118"/>
      <c r="E43" s="148" t="s">
        <v>1464</v>
      </c>
      <c r="F43" s="80" t="s">
        <v>38</v>
      </c>
      <c r="G43" s="80" t="s">
        <v>1487</v>
      </c>
      <c r="H43" s="80" t="s">
        <v>1487</v>
      </c>
      <c r="I43" s="80" t="s">
        <v>1477</v>
      </c>
      <c r="J43" s="80" t="s">
        <v>145</v>
      </c>
      <c r="K43" s="136">
        <v>2026</v>
      </c>
      <c r="L43" s="136" t="s">
        <v>13</v>
      </c>
      <c r="M43" s="137" t="s">
        <v>31</v>
      </c>
      <c r="N43" s="86" t="e">
        <v>#NAME?</v>
      </c>
      <c r="O43" s="153">
        <v>46289</v>
      </c>
      <c r="P43" s="153" t="s">
        <v>1496</v>
      </c>
      <c r="Q43" s="87">
        <v>46089507.130000003</v>
      </c>
      <c r="R43" s="138" t="s">
        <v>1386</v>
      </c>
      <c r="S43" s="87" t="s">
        <v>1490</v>
      </c>
      <c r="T43" s="131"/>
      <c r="U43" s="80" t="s">
        <v>1371</v>
      </c>
      <c r="V43" s="84" t="s">
        <v>1378</v>
      </c>
      <c r="W43" s="148" t="s">
        <v>1444</v>
      </c>
      <c r="X43" s="122"/>
      <c r="Y43" s="80" t="s">
        <v>1493</v>
      </c>
    </row>
    <row r="44" spans="1:31" s="129" customFormat="1" ht="290.25" customHeight="1" x14ac:dyDescent="0.25">
      <c r="A44" s="80" t="s">
        <v>1353</v>
      </c>
      <c r="B44" s="116" t="s">
        <v>1454</v>
      </c>
      <c r="C44" s="117" t="s">
        <v>48</v>
      </c>
      <c r="D44" s="118"/>
      <c r="E44" s="148" t="s">
        <v>1465</v>
      </c>
      <c r="F44" s="80" t="s">
        <v>38</v>
      </c>
      <c r="G44" s="80" t="s">
        <v>1487</v>
      </c>
      <c r="H44" s="80" t="s">
        <v>1487</v>
      </c>
      <c r="I44" s="80" t="s">
        <v>1477</v>
      </c>
      <c r="J44" s="80" t="s">
        <v>145</v>
      </c>
      <c r="K44" s="136">
        <v>2027</v>
      </c>
      <c r="L44" s="140" t="s">
        <v>7</v>
      </c>
      <c r="M44" s="141" t="s">
        <v>26</v>
      </c>
      <c r="N44" s="86" t="e">
        <v>#NAME?</v>
      </c>
      <c r="O44" s="153" t="s">
        <v>1498</v>
      </c>
      <c r="P44" s="153" t="s">
        <v>1497</v>
      </c>
      <c r="Q44" s="87">
        <v>15000000</v>
      </c>
      <c r="R44" s="138" t="s">
        <v>1386</v>
      </c>
      <c r="S44" s="87" t="s">
        <v>1490</v>
      </c>
      <c r="T44" s="131"/>
      <c r="U44" s="80" t="s">
        <v>1371</v>
      </c>
      <c r="V44" s="84" t="s">
        <v>1378</v>
      </c>
      <c r="W44" s="148" t="s">
        <v>1444</v>
      </c>
      <c r="X44" s="122"/>
      <c r="Y44" s="80" t="s">
        <v>1493</v>
      </c>
      <c r="Z44" s="54"/>
      <c r="AA44" s="54"/>
      <c r="AB44" s="54"/>
      <c r="AC44" s="54"/>
      <c r="AD44" s="54"/>
      <c r="AE44" s="54"/>
    </row>
    <row r="45" spans="1:31" s="54" customFormat="1" ht="290.25" customHeight="1" thickBot="1" x14ac:dyDescent="0.3">
      <c r="A45" s="80" t="s">
        <v>1353</v>
      </c>
      <c r="B45" s="116" t="s">
        <v>1454</v>
      </c>
      <c r="C45" s="117" t="s">
        <v>48</v>
      </c>
      <c r="D45" s="118"/>
      <c r="E45" s="152" t="s">
        <v>1466</v>
      </c>
      <c r="F45" s="80" t="s">
        <v>39</v>
      </c>
      <c r="G45" s="80" t="s">
        <v>1488</v>
      </c>
      <c r="H45" s="80" t="s">
        <v>1488</v>
      </c>
      <c r="I45" s="80" t="s">
        <v>145</v>
      </c>
      <c r="J45" s="80" t="s">
        <v>145</v>
      </c>
      <c r="K45" s="136">
        <v>2027</v>
      </c>
      <c r="L45" s="136" t="s">
        <v>6</v>
      </c>
      <c r="M45" s="137" t="s">
        <v>8</v>
      </c>
      <c r="N45" s="86" t="e">
        <v>#NAME?</v>
      </c>
      <c r="O45" s="153">
        <v>46391</v>
      </c>
      <c r="P45" s="153">
        <v>46477</v>
      </c>
      <c r="Q45" s="87">
        <f t="shared" si="3"/>
        <v>42173999.999999993</v>
      </c>
      <c r="R45" s="138">
        <v>10000000</v>
      </c>
      <c r="S45" s="87" t="s">
        <v>1490</v>
      </c>
      <c r="T45" s="131"/>
      <c r="U45" s="80" t="s">
        <v>1371</v>
      </c>
      <c r="V45" s="84" t="s">
        <v>1378</v>
      </c>
      <c r="W45" s="148" t="s">
        <v>1444</v>
      </c>
      <c r="X45" s="122"/>
      <c r="Y45" s="80" t="s">
        <v>1493</v>
      </c>
    </row>
    <row r="46" spans="1:31" s="54" customFormat="1" ht="290.25" customHeight="1" x14ac:dyDescent="0.25">
      <c r="A46" s="80" t="s">
        <v>1353</v>
      </c>
      <c r="B46" s="116" t="s">
        <v>1455</v>
      </c>
      <c r="C46" s="117" t="s">
        <v>48</v>
      </c>
      <c r="D46" s="118"/>
      <c r="E46" s="118" t="s">
        <v>1467</v>
      </c>
      <c r="F46" s="80" t="s">
        <v>38</v>
      </c>
      <c r="G46" s="80" t="s">
        <v>1405</v>
      </c>
      <c r="H46" s="80" t="s">
        <v>48</v>
      </c>
      <c r="I46" s="80" t="s">
        <v>144</v>
      </c>
      <c r="J46" s="80" t="s">
        <v>144</v>
      </c>
      <c r="K46" s="136">
        <v>2026</v>
      </c>
      <c r="L46" s="136" t="s">
        <v>13</v>
      </c>
      <c r="M46" s="137" t="s">
        <v>24</v>
      </c>
      <c r="N46" s="86" t="e">
        <v>#NAME?</v>
      </c>
      <c r="O46" s="153">
        <v>46282</v>
      </c>
      <c r="P46" s="153">
        <v>46339</v>
      </c>
      <c r="Q46" s="87">
        <f t="shared" si="3"/>
        <v>63260999.999999993</v>
      </c>
      <c r="R46" s="138">
        <v>15000000</v>
      </c>
      <c r="S46" s="87">
        <f>Q46/0.95*0.05</f>
        <v>3329526.3157894737</v>
      </c>
      <c r="T46" s="131"/>
      <c r="U46" s="80" t="s">
        <v>1371</v>
      </c>
      <c r="V46" s="80" t="s">
        <v>1480</v>
      </c>
      <c r="W46" s="148" t="s">
        <v>1446</v>
      </c>
      <c r="X46" s="122"/>
      <c r="Y46" s="80"/>
    </row>
    <row r="47" spans="1:31" s="54" customFormat="1" ht="290.25" customHeight="1" x14ac:dyDescent="0.25">
      <c r="A47" s="80" t="s">
        <v>1353</v>
      </c>
      <c r="B47" s="116" t="s">
        <v>1455</v>
      </c>
      <c r="C47" s="117" t="s">
        <v>48</v>
      </c>
      <c r="D47" s="118"/>
      <c r="E47" s="118" t="s">
        <v>1468</v>
      </c>
      <c r="F47" s="80" t="s">
        <v>38</v>
      </c>
      <c r="G47" s="80" t="s">
        <v>1405</v>
      </c>
      <c r="H47" s="80" t="s">
        <v>48</v>
      </c>
      <c r="I47" s="80" t="s">
        <v>144</v>
      </c>
      <c r="J47" s="80" t="s">
        <v>144</v>
      </c>
      <c r="K47" s="136">
        <v>2026</v>
      </c>
      <c r="L47" s="136" t="s">
        <v>13</v>
      </c>
      <c r="M47" s="137" t="s">
        <v>31</v>
      </c>
      <c r="N47" s="86" t="e">
        <v>#NAME?</v>
      </c>
      <c r="O47" s="153">
        <v>46289</v>
      </c>
      <c r="P47" s="153">
        <v>46345</v>
      </c>
      <c r="Q47" s="87">
        <f t="shared" si="3"/>
        <v>21086999.999999996</v>
      </c>
      <c r="R47" s="138">
        <v>5000000</v>
      </c>
      <c r="S47" s="87">
        <f>Q47/0.95*0.05</f>
        <v>1109842.1052631577</v>
      </c>
      <c r="T47" s="131"/>
      <c r="U47" s="80" t="s">
        <v>1371</v>
      </c>
      <c r="V47" s="80" t="s">
        <v>1480</v>
      </c>
      <c r="W47" s="148" t="s">
        <v>1446</v>
      </c>
      <c r="X47" s="122"/>
      <c r="Y47" s="80"/>
    </row>
    <row r="48" spans="1:31" s="54" customFormat="1" ht="290.25" customHeight="1" x14ac:dyDescent="0.25">
      <c r="A48" s="80" t="s">
        <v>1353</v>
      </c>
      <c r="B48" s="116" t="s">
        <v>1456</v>
      </c>
      <c r="C48" s="117" t="s">
        <v>48</v>
      </c>
      <c r="D48" s="118"/>
      <c r="E48" s="118" t="s">
        <v>1469</v>
      </c>
      <c r="F48" s="80" t="s">
        <v>39</v>
      </c>
      <c r="G48" s="80" t="s">
        <v>1489</v>
      </c>
      <c r="H48" s="80" t="s">
        <v>48</v>
      </c>
      <c r="I48" s="80" t="s">
        <v>144</v>
      </c>
      <c r="J48" s="80" t="s">
        <v>144</v>
      </c>
      <c r="K48" s="136">
        <v>2026</v>
      </c>
      <c r="L48" s="136" t="s">
        <v>14</v>
      </c>
      <c r="M48" s="137" t="s">
        <v>6</v>
      </c>
      <c r="N48" s="86" t="e">
        <v>#NAME?</v>
      </c>
      <c r="O48" s="153">
        <v>46296</v>
      </c>
      <c r="P48" s="153">
        <v>46356</v>
      </c>
      <c r="Q48" s="87">
        <f t="shared" si="3"/>
        <v>40065299.999999993</v>
      </c>
      <c r="R48" s="138">
        <v>9500000</v>
      </c>
      <c r="S48" s="87">
        <f>Q48/0.95*0.05</f>
        <v>2108699.9999999995</v>
      </c>
      <c r="T48" s="131"/>
      <c r="U48" s="80" t="s">
        <v>1371</v>
      </c>
      <c r="V48" s="84" t="s">
        <v>1372</v>
      </c>
      <c r="W48" s="148" t="s">
        <v>1447</v>
      </c>
      <c r="X48" s="122"/>
      <c r="Y48" s="80"/>
    </row>
    <row r="49" spans="1:25" s="54" customFormat="1" ht="290.25" customHeight="1" x14ac:dyDescent="0.25">
      <c r="A49" s="80" t="s">
        <v>1353</v>
      </c>
      <c r="B49" s="116" t="s">
        <v>1456</v>
      </c>
      <c r="C49" s="117" t="s">
        <v>48</v>
      </c>
      <c r="D49" s="118"/>
      <c r="E49" s="118" t="s">
        <v>1470</v>
      </c>
      <c r="F49" s="80" t="s">
        <v>38</v>
      </c>
      <c r="G49" s="80" t="s">
        <v>1489</v>
      </c>
      <c r="H49" s="80" t="s">
        <v>48</v>
      </c>
      <c r="I49" s="80" t="s">
        <v>144</v>
      </c>
      <c r="J49" s="80" t="s">
        <v>144</v>
      </c>
      <c r="K49" s="136">
        <v>2026</v>
      </c>
      <c r="L49" s="136" t="s">
        <v>13</v>
      </c>
      <c r="M49" s="137" t="s">
        <v>31</v>
      </c>
      <c r="N49" s="86" t="e">
        <v>#NAME?</v>
      </c>
      <c r="O49" s="153">
        <v>46289</v>
      </c>
      <c r="P49" s="153">
        <v>46356</v>
      </c>
      <c r="Q49" s="87">
        <f t="shared" si="3"/>
        <v>26034781.984199997</v>
      </c>
      <c r="R49" s="138">
        <v>6173183</v>
      </c>
      <c r="S49" s="87">
        <f>Q49/0.95*0.05</f>
        <v>1370251.6833789474</v>
      </c>
      <c r="T49" s="131"/>
      <c r="U49" s="80" t="s">
        <v>1371</v>
      </c>
      <c r="V49" s="84" t="s">
        <v>1372</v>
      </c>
      <c r="W49" s="148" t="s">
        <v>1447</v>
      </c>
      <c r="X49" s="122"/>
      <c r="Y49" s="80"/>
    </row>
    <row r="50" spans="1:25" ht="70.150000000000006" customHeight="1" x14ac:dyDescent="0.25">
      <c r="A50" s="45"/>
      <c r="N50" s="45"/>
      <c r="U50" s="45"/>
      <c r="V50" s="45"/>
      <c r="Y50" s="54"/>
    </row>
    <row r="51" spans="1:25" ht="70.150000000000006" customHeight="1" x14ac:dyDescent="0.25">
      <c r="N51" s="45"/>
      <c r="U51" s="45"/>
      <c r="V51" s="45"/>
      <c r="Y51" s="54"/>
    </row>
    <row r="52" spans="1:25" ht="70.150000000000006" customHeight="1" x14ac:dyDescent="0.25">
      <c r="U52" s="45"/>
      <c r="V52" s="45"/>
      <c r="Y52" s="54"/>
    </row>
    <row r="53" spans="1:25" ht="70.150000000000006" customHeight="1" x14ac:dyDescent="0.25">
      <c r="U53" s="45"/>
      <c r="V53" s="45"/>
      <c r="Y53" s="54"/>
    </row>
    <row r="54" spans="1:25" ht="70.150000000000006" customHeight="1" x14ac:dyDescent="0.25">
      <c r="U54" s="45"/>
      <c r="V54" s="45"/>
    </row>
    <row r="55" spans="1:25" ht="70.150000000000006" customHeight="1" x14ac:dyDescent="0.25">
      <c r="U55" s="45"/>
      <c r="V55" s="45"/>
    </row>
    <row r="56" spans="1:25" ht="70.150000000000006" customHeight="1" x14ac:dyDescent="0.25">
      <c r="U56" s="45"/>
      <c r="V56" s="45"/>
    </row>
    <row r="57" spans="1:25" ht="70.150000000000006" customHeight="1" x14ac:dyDescent="0.25">
      <c r="U57" s="45"/>
      <c r="V57" s="45"/>
    </row>
    <row r="58" spans="1:25" ht="70.150000000000006" customHeight="1" x14ac:dyDescent="0.25">
      <c r="U58" s="45"/>
      <c r="V58" s="45"/>
    </row>
  </sheetData>
  <sheetProtection formatCells="0" formatColumns="0" formatRows="0" insertRows="0" deleteRows="0" autoFilter="0" pivotTables="0"/>
  <autoFilter ref="A5:CO49">
    <filterColumn colId="10" showButton="0"/>
    <filterColumn colId="11" showButton="0"/>
    <filterColumn colId="21">
      <filters>
        <filter val="Lokalne Grupy Działania realizujące Strategie rozwoju lokalnego kierowanego przez społeczność"/>
        <filter val="Małopolskie Centrum Przedsiębiorczości"/>
        <filter val="Urząd Marszałkowski Województwa Małopolskiego (Departament Funduszy Europejskich)"/>
        <filter val="Urząd Marszałkowski Województwa Małopolskiego (Departament Programów Unijnych dla Obszarów Wiejskich oraz KPO)"/>
        <filter val="Urząd Marszałkowski Województwa Małopolskiego (Departament Systemu Zarządzania Programami Europejskimi)"/>
        <filter val="Wojewódzki Urząd Pracy"/>
        <filter val="Wojewódzki Urząd Pracy w Krakowie"/>
      </filters>
    </filterColumn>
  </autoFilter>
  <dataConsolidate/>
  <mergeCells count="3">
    <mergeCell ref="K5:M5"/>
    <mergeCell ref="K6:M6"/>
    <mergeCell ref="O4:P4"/>
  </mergeCells>
  <phoneticPr fontId="3" type="noConversion"/>
  <conditionalFormatting sqref="W20:Y22 W8:X10 W15:X19 W12:X13 W23:X36">
    <cfRule type="containsText" dxfId="18" priority="595" operator="containsText" text="|">
      <formula>NOT(ISERROR(SEARCH("|",W8)))</formula>
    </cfRule>
  </conditionalFormatting>
  <conditionalFormatting sqref="W37:X38">
    <cfRule type="containsText" dxfId="17" priority="19" operator="containsText" text="|">
      <formula>NOT(ISERROR(SEARCH("|",W37)))</formula>
    </cfRule>
  </conditionalFormatting>
  <conditionalFormatting sqref="W39:X39">
    <cfRule type="containsText" dxfId="16" priority="18" operator="containsText" text="|">
      <formula>NOT(ISERROR(SEARCH("|",W39)))</formula>
    </cfRule>
  </conditionalFormatting>
  <conditionalFormatting sqref="X40">
    <cfRule type="containsText" dxfId="15" priority="16" operator="containsText" text="|">
      <formula>NOT(ISERROR(SEARCH("|",X40)))</formula>
    </cfRule>
  </conditionalFormatting>
  <conditionalFormatting sqref="X41">
    <cfRule type="containsText" dxfId="14" priority="15" operator="containsText" text="|">
      <formula>NOT(ISERROR(SEARCH("|",X41)))</formula>
    </cfRule>
  </conditionalFormatting>
  <conditionalFormatting sqref="X42">
    <cfRule type="containsText" dxfId="13" priority="14" operator="containsText" text="|">
      <formula>NOT(ISERROR(SEARCH("|",X42)))</formula>
    </cfRule>
  </conditionalFormatting>
  <conditionalFormatting sqref="X43">
    <cfRule type="containsText" dxfId="12" priority="13" operator="containsText" text="|">
      <formula>NOT(ISERROR(SEARCH("|",X43)))</formula>
    </cfRule>
  </conditionalFormatting>
  <conditionalFormatting sqref="X44">
    <cfRule type="containsText" dxfId="11" priority="12" operator="containsText" text="|">
      <formula>NOT(ISERROR(SEARCH("|",X44)))</formula>
    </cfRule>
  </conditionalFormatting>
  <conditionalFormatting sqref="X45">
    <cfRule type="containsText" dxfId="10" priority="11" operator="containsText" text="|">
      <formula>NOT(ISERROR(SEARCH("|",X45)))</formula>
    </cfRule>
  </conditionalFormatting>
  <conditionalFormatting sqref="X46">
    <cfRule type="containsText" dxfId="9" priority="10" operator="containsText" text="|">
      <formula>NOT(ISERROR(SEARCH("|",X46)))</formula>
    </cfRule>
  </conditionalFormatting>
  <conditionalFormatting sqref="X47">
    <cfRule type="containsText" dxfId="8" priority="9" operator="containsText" text="|">
      <formula>NOT(ISERROR(SEARCH("|",X47)))</formula>
    </cfRule>
  </conditionalFormatting>
  <conditionalFormatting sqref="X48">
    <cfRule type="containsText" dxfId="7" priority="8" operator="containsText" text="|">
      <formula>NOT(ISERROR(SEARCH("|",X48)))</formula>
    </cfRule>
  </conditionalFormatting>
  <conditionalFormatting sqref="X49">
    <cfRule type="containsText" dxfId="6" priority="7" operator="containsText" text="|">
      <formula>NOT(ISERROR(SEARCH("|",X49)))</formula>
    </cfRule>
  </conditionalFormatting>
  <conditionalFormatting sqref="W11:X11">
    <cfRule type="containsText" dxfId="5" priority="3" operator="containsText" text="|">
      <formula>NOT(ISERROR(SEARCH("|",W11)))</formula>
    </cfRule>
  </conditionalFormatting>
  <conditionalFormatting sqref="W14:X14">
    <cfRule type="containsText" dxfId="4" priority="2" operator="containsText" text="|">
      <formula>NOT(ISERROR(SEARCH("|",W14)))</formula>
    </cfRule>
  </conditionalFormatting>
  <dataValidations count="6">
    <dataValidation allowBlank="1" showErrorMessage="1" prompt="Wybierz wnioskodawców ogólnych" sqref="G8:G10 H10 G12:H49"/>
    <dataValidation allowBlank="1" showErrorMessage="1" prompt="Wpisz typy projektów" sqref="E12:E49"/>
    <dataValidation allowBlank="1" showErrorMessage="1" prompt="Wpisz tytuł naboru" sqref="D8:D49"/>
    <dataValidation type="decimal" allowBlank="1" showErrorMessage="1" prompt="Wpisz kwotę budżetu naboru " sqref="T8:T49">
      <formula1>0</formula1>
      <formula2>999999999999999000</formula2>
    </dataValidation>
    <dataValidation allowBlank="1" showErrorMessage="1" prompt="Wpisz obszar geograficzny" sqref="U8:U49"/>
    <dataValidation allowBlank="1" showErrorMessage="1" prompt="Wypisz instytucje przyjmujące wnioski" sqref="V8:V49"/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'listy rozwijane - do ukrycia'!$E$2:$E$36</xm:f>
          </x14:formula1>
          <xm:sqref>W8:W10 Y20:Y22 W12:W13 W15:W49</xm:sqref>
        </x14:dataValidation>
        <x14:dataValidation type="list" allowBlank="1" showErrorMessage="1">
          <x14:formula1>
            <xm:f>'listy rozwijane - do ukrycia'!$K$2:$K$3</xm:f>
          </x14:formula1>
          <xm:sqref>I8:J13 I15:J49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F8:F13 F15:F49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F8:F13 F15:F49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X8:X10 X12:X13 X15:X49</xm:sqref>
        </x14:dataValidation>
        <x14:dataValidation type="list" allowBlank="1" showInputMessage="1" showErrorMessage="1">
          <x14:formula1>
            <xm:f>'W:\zespolowe\rr\rr.wspolny\SzOOP 2021-2027\RAMÓWKA 2021-2027\23. Harmonogram naborów maj 2025\1. Uchwała na 13 maja 2025\2. Po ZWM\[Aktualizacja HN 13 maja 2025_woj.małopolskie.xlsm]listy rozwijane - do ukrycia'!#REF!</xm:f>
          </x14:formula1>
          <xm:sqref>F14 W11:X11 W14:X14</xm:sqref>
        </x14:dataValidation>
        <x14:dataValidation type="list" allowBlank="1" showErrorMessage="1" prompt="Wpisz typy projektów">
          <x14:formula1>
            <xm:f>'W:\zespolowe\rr\rr.wspolny\SzOOP 2021-2027\RAMÓWKA 2021-2027\23. Harmonogram naborów maj 2025\1. Uchwała na 13 maja 2025\2. Po ZWM\[Aktualizacja HN 13 maja 2025_woj.małopolskie.xlsm]listy rozwijane - do ukrycia'!#REF!</xm:f>
          </x14:formula1>
          <xm:sqref>F14</xm:sqref>
        </x14:dataValidation>
        <x14:dataValidation type="list" allowBlank="1" showErrorMessage="1">
          <x14:formula1>
            <xm:f>'W:\zespolowe\rr\rr.wspolny\SzOOP 2021-2027\RAMÓWKA 2021-2027\23. Harmonogram naborów maj 2025\1. Uchwała na 13 maja 2025\2. Po ZWM\[Aktualizacja HN 13 maja 2025_woj.małopolskie.xlsm]listy rozwijane - do ukrycia'!#REF!</xm:f>
          </x14:formula1>
          <xm:sqref>I14:J14</xm:sqref>
        </x14:dataValidation>
        <x14:dataValidation type="list" allowBlank="1" showErrorMessage="1">
          <x14:formula1>
            <xm:f>'listy rozwijane - do ukrycia'!$J$2:$J$8</xm:f>
          </x14:formula1>
          <xm:sqref>K8:K49</xm:sqref>
        </x14:dataValidation>
        <x14:dataValidation type="list" allowBlank="1" showErrorMessage="1">
          <x14:formula1>
            <xm:f>'listy rozwijane - do ukrycia'!$I$2:$I$13</xm:f>
          </x14:formula1>
          <xm:sqref>L8:L49</xm:sqref>
        </x14:dataValidation>
        <x14:dataValidation type="list" allowBlank="1" showErrorMessage="1">
          <x14:formula1>
            <xm:f>'listy rozwijane - do ukrycia'!$H$2:$H$32</xm:f>
          </x14:formula1>
          <xm:sqref>M8:M49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C8:C49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A8:A49</xm:sqref>
        </x14:dataValidation>
        <x14:dataValidation type="list" allowBlank="1" showInputMessage="1" showErrorMessage="1">
          <x14:formula1>
            <xm:f>OFFSET('listy rozwijane - do ukrycia'!$C$1,MATCH(A8,'listy rozwijane - do ukrycia'!$B$2:$B$1157,0),0,COUNTIF('listy rozwijane - do ukrycia'!$B$2:$B$1157,A8),1)</xm:f>
          </x14:formula1>
          <xm:sqref>B8:B49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1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57"/>
  <sheetViews>
    <sheetView topLeftCell="A559" zoomScale="115" zoomScaleNormal="115" zoomScaleSheetLayoutView="50" workbookViewId="0">
      <selection activeCell="A573" sqref="A573:XFD573"/>
    </sheetView>
  </sheetViews>
  <sheetFormatPr defaultColWidth="8.7109375" defaultRowHeight="15" x14ac:dyDescent="0.25"/>
  <cols>
    <col min="1" max="2" width="8.7109375" style="3"/>
    <col min="3" max="3" width="63.28515625" style="39" customWidth="1"/>
    <col min="4" max="4" width="18.28515625" style="3" customWidth="1"/>
    <col min="5" max="5" width="74.28515625" style="1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0" t="s">
        <v>1346</v>
      </c>
      <c r="B1" s="40" t="s">
        <v>1346</v>
      </c>
      <c r="C1" s="37" t="s">
        <v>171</v>
      </c>
      <c r="D1" s="34" t="s">
        <v>3</v>
      </c>
      <c r="E1" s="2" t="s">
        <v>1310</v>
      </c>
      <c r="F1" s="35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8" t="s">
        <v>172</v>
      </c>
      <c r="D2" s="31" t="s">
        <v>38</v>
      </c>
      <c r="E2" s="36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8" t="s">
        <v>173</v>
      </c>
      <c r="D3" s="31" t="s">
        <v>39</v>
      </c>
      <c r="E3" s="36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8" t="s">
        <v>174</v>
      </c>
      <c r="D4" s="17"/>
      <c r="E4" s="36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8" t="s">
        <v>175</v>
      </c>
      <c r="E5" s="36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8" t="s">
        <v>176</v>
      </c>
      <c r="E6" s="36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8" t="s">
        <v>177</v>
      </c>
      <c r="E7" s="36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8" t="s">
        <v>178</v>
      </c>
      <c r="E8" s="36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8" t="s">
        <v>179</v>
      </c>
      <c r="E9" s="36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8" t="s">
        <v>180</v>
      </c>
      <c r="E10" s="36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8" t="s">
        <v>181</v>
      </c>
      <c r="D11" s="17"/>
      <c r="E11" s="36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8" t="s">
        <v>182</v>
      </c>
      <c r="E12" s="36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8" t="s">
        <v>183</v>
      </c>
      <c r="E13" s="36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8" t="s">
        <v>184</v>
      </c>
      <c r="E14" s="36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8" t="s">
        <v>185</v>
      </c>
      <c r="E15" s="36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8" t="s">
        <v>186</v>
      </c>
      <c r="E16" s="36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8" t="s">
        <v>187</v>
      </c>
      <c r="E17" s="36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8" t="s">
        <v>188</v>
      </c>
      <c r="E18" s="36" t="s">
        <v>1327</v>
      </c>
      <c r="H18" s="20" t="s">
        <v>24</v>
      </c>
    </row>
    <row r="19" spans="1:8" ht="45" x14ac:dyDescent="0.25">
      <c r="A19"/>
      <c r="B19" s="4" t="s">
        <v>1347</v>
      </c>
      <c r="C19" s="38" t="s">
        <v>189</v>
      </c>
      <c r="E19" s="36" t="s">
        <v>1328</v>
      </c>
      <c r="H19" s="20" t="s">
        <v>25</v>
      </c>
    </row>
    <row r="20" spans="1:8" ht="60" x14ac:dyDescent="0.25">
      <c r="A20"/>
      <c r="B20" s="4" t="s">
        <v>1347</v>
      </c>
      <c r="C20" s="38" t="s">
        <v>190</v>
      </c>
      <c r="E20" s="36" t="s">
        <v>1329</v>
      </c>
      <c r="H20" s="20" t="s">
        <v>26</v>
      </c>
    </row>
    <row r="21" spans="1:8" ht="90" x14ac:dyDescent="0.25">
      <c r="A21"/>
      <c r="B21" s="4" t="s">
        <v>1347</v>
      </c>
      <c r="C21" s="38" t="s">
        <v>191</v>
      </c>
      <c r="E21" s="36" t="s">
        <v>1330</v>
      </c>
      <c r="H21" s="20" t="s">
        <v>27</v>
      </c>
    </row>
    <row r="22" spans="1:8" ht="75" x14ac:dyDescent="0.25">
      <c r="A22"/>
      <c r="B22" s="4" t="s">
        <v>1347</v>
      </c>
      <c r="C22" s="38" t="s">
        <v>192</v>
      </c>
      <c r="E22" s="36" t="s">
        <v>1331</v>
      </c>
      <c r="H22" s="20" t="s">
        <v>28</v>
      </c>
    </row>
    <row r="23" spans="1:8" ht="60" x14ac:dyDescent="0.25">
      <c r="A23"/>
      <c r="B23" s="4" t="s">
        <v>1347</v>
      </c>
      <c r="C23" s="38" t="s">
        <v>193</v>
      </c>
      <c r="E23" s="36" t="s">
        <v>1332</v>
      </c>
      <c r="H23" s="20" t="s">
        <v>29</v>
      </c>
    </row>
    <row r="24" spans="1:8" ht="60" x14ac:dyDescent="0.25">
      <c r="A24"/>
      <c r="B24" s="4" t="s">
        <v>1347</v>
      </c>
      <c r="C24" s="38" t="s">
        <v>194</v>
      </c>
      <c r="E24" s="36" t="s">
        <v>1333</v>
      </c>
      <c r="H24" s="20" t="s">
        <v>30</v>
      </c>
    </row>
    <row r="25" spans="1:8" ht="90" x14ac:dyDescent="0.25">
      <c r="A25"/>
      <c r="B25" s="4" t="s">
        <v>1347</v>
      </c>
      <c r="C25" s="38" t="s">
        <v>195</v>
      </c>
      <c r="E25" s="36" t="s">
        <v>1334</v>
      </c>
      <c r="H25" s="20" t="s">
        <v>31</v>
      </c>
    </row>
    <row r="26" spans="1:8" ht="90" x14ac:dyDescent="0.25">
      <c r="A26"/>
      <c r="B26" s="4" t="s">
        <v>1347</v>
      </c>
      <c r="C26" s="38" t="s">
        <v>196</v>
      </c>
      <c r="E26" s="36" t="s">
        <v>1335</v>
      </c>
      <c r="H26" s="20" t="s">
        <v>32</v>
      </c>
    </row>
    <row r="27" spans="1:8" ht="210" x14ac:dyDescent="0.25">
      <c r="A27"/>
      <c r="B27" s="4" t="s">
        <v>1347</v>
      </c>
      <c r="C27" s="38" t="s">
        <v>197</v>
      </c>
      <c r="E27" s="36" t="s">
        <v>1336</v>
      </c>
      <c r="H27" s="20" t="s">
        <v>33</v>
      </c>
    </row>
    <row r="28" spans="1:8" ht="90" x14ac:dyDescent="0.25">
      <c r="A28"/>
      <c r="B28" s="4" t="s">
        <v>1347</v>
      </c>
      <c r="C28" s="38" t="s">
        <v>198</v>
      </c>
      <c r="E28" s="36" t="s">
        <v>1337</v>
      </c>
      <c r="H28" s="20" t="s">
        <v>34</v>
      </c>
    </row>
    <row r="29" spans="1:8" ht="45" x14ac:dyDescent="0.25">
      <c r="A29"/>
      <c r="B29" s="4" t="s">
        <v>1347</v>
      </c>
      <c r="C29" s="38" t="s">
        <v>199</v>
      </c>
      <c r="E29" s="36" t="s">
        <v>1338</v>
      </c>
      <c r="H29" s="20" t="s">
        <v>35</v>
      </c>
    </row>
    <row r="30" spans="1:8" ht="30" x14ac:dyDescent="0.25">
      <c r="A30"/>
      <c r="B30" s="4" t="s">
        <v>1347</v>
      </c>
      <c r="C30" s="38" t="s">
        <v>200</v>
      </c>
      <c r="E30" s="36" t="s">
        <v>1339</v>
      </c>
      <c r="H30" s="20" t="s">
        <v>36</v>
      </c>
    </row>
    <row r="31" spans="1:8" ht="30" x14ac:dyDescent="0.25">
      <c r="A31"/>
      <c r="B31" s="4" t="s">
        <v>1347</v>
      </c>
      <c r="C31" s="38" t="s">
        <v>201</v>
      </c>
      <c r="E31" s="36" t="s">
        <v>1340</v>
      </c>
      <c r="H31" s="20" t="s">
        <v>37</v>
      </c>
    </row>
    <row r="32" spans="1:8" ht="105" x14ac:dyDescent="0.25">
      <c r="A32"/>
      <c r="B32" s="4" t="s">
        <v>1347</v>
      </c>
      <c r="C32" s="38" t="s">
        <v>202</v>
      </c>
      <c r="E32" s="36" t="s">
        <v>1341</v>
      </c>
      <c r="H32" s="20" t="s">
        <v>134</v>
      </c>
    </row>
    <row r="33" spans="1:5" ht="30" x14ac:dyDescent="0.25">
      <c r="A33"/>
      <c r="B33" s="4" t="s">
        <v>1347</v>
      </c>
      <c r="C33" s="38" t="s">
        <v>203</v>
      </c>
      <c r="E33" s="36" t="s">
        <v>1342</v>
      </c>
    </row>
    <row r="34" spans="1:5" ht="405" x14ac:dyDescent="0.25">
      <c r="A34"/>
      <c r="B34" s="4" t="s">
        <v>1347</v>
      </c>
      <c r="C34" s="38" t="s">
        <v>204</v>
      </c>
      <c r="E34" s="36" t="s">
        <v>1343</v>
      </c>
    </row>
    <row r="35" spans="1:5" ht="75" x14ac:dyDescent="0.25">
      <c r="A35"/>
      <c r="B35" s="4" t="s">
        <v>1347</v>
      </c>
      <c r="C35" s="38" t="s">
        <v>205</v>
      </c>
      <c r="E35" s="36" t="s">
        <v>1344</v>
      </c>
    </row>
    <row r="36" spans="1:5" x14ac:dyDescent="0.25">
      <c r="A36"/>
      <c r="B36" s="4" t="s">
        <v>1347</v>
      </c>
      <c r="C36" s="38" t="s">
        <v>206</v>
      </c>
      <c r="E36" s="36" t="s">
        <v>1345</v>
      </c>
    </row>
    <row r="37" spans="1:5" ht="45" x14ac:dyDescent="0.25">
      <c r="A37"/>
      <c r="B37" s="4" t="s">
        <v>1347</v>
      </c>
      <c r="C37" s="38" t="s">
        <v>207</v>
      </c>
      <c r="E37" s="125" t="s">
        <v>1442</v>
      </c>
    </row>
    <row r="38" spans="1:5" ht="45" x14ac:dyDescent="0.25">
      <c r="A38"/>
      <c r="B38" s="4" t="s">
        <v>1347</v>
      </c>
      <c r="C38" s="38" t="s">
        <v>208</v>
      </c>
      <c r="E38" s="126" t="s">
        <v>1443</v>
      </c>
    </row>
    <row r="39" spans="1:5" ht="45" x14ac:dyDescent="0.25">
      <c r="A39"/>
      <c r="B39" s="4" t="s">
        <v>1347</v>
      </c>
      <c r="C39" s="38" t="s">
        <v>209</v>
      </c>
      <c r="E39" s="125" t="s">
        <v>1444</v>
      </c>
    </row>
    <row r="40" spans="1:5" ht="30" x14ac:dyDescent="0.25">
      <c r="A40"/>
      <c r="B40" s="4" t="s">
        <v>1347</v>
      </c>
      <c r="C40" s="38" t="s">
        <v>210</v>
      </c>
      <c r="E40" s="125" t="s">
        <v>1445</v>
      </c>
    </row>
    <row r="41" spans="1:5" ht="60" x14ac:dyDescent="0.25">
      <c r="A41"/>
      <c r="B41" s="4" t="s">
        <v>1347</v>
      </c>
      <c r="C41" s="38" t="s">
        <v>211</v>
      </c>
      <c r="E41" s="125" t="s">
        <v>1446</v>
      </c>
    </row>
    <row r="42" spans="1:5" ht="90" x14ac:dyDescent="0.25">
      <c r="A42"/>
      <c r="B42" s="4" t="s">
        <v>1347</v>
      </c>
      <c r="C42" s="38" t="s">
        <v>212</v>
      </c>
      <c r="E42" s="125" t="s">
        <v>1447</v>
      </c>
    </row>
    <row r="43" spans="1:5" ht="90" x14ac:dyDescent="0.25">
      <c r="A43"/>
      <c r="B43" s="4" t="s">
        <v>1347</v>
      </c>
      <c r="C43" s="38" t="s">
        <v>213</v>
      </c>
      <c r="E43" s="125" t="s">
        <v>1448</v>
      </c>
    </row>
    <row r="44" spans="1:5" ht="45" x14ac:dyDescent="0.25">
      <c r="A44"/>
      <c r="B44" s="4" t="s">
        <v>1347</v>
      </c>
      <c r="C44" s="38" t="s">
        <v>214</v>
      </c>
      <c r="E44" s="125" t="s">
        <v>1442</v>
      </c>
    </row>
    <row r="45" spans="1:5" ht="45" x14ac:dyDescent="0.25">
      <c r="A45"/>
      <c r="B45" s="4" t="s">
        <v>1347</v>
      </c>
      <c r="C45" s="38" t="s">
        <v>215</v>
      </c>
      <c r="E45" s="125" t="s">
        <v>1443</v>
      </c>
    </row>
    <row r="46" spans="1:5" ht="45" x14ac:dyDescent="0.25">
      <c r="A46"/>
      <c r="B46" s="4" t="s">
        <v>1348</v>
      </c>
      <c r="C46" s="38" t="s">
        <v>216</v>
      </c>
      <c r="E46" s="125" t="s">
        <v>1444</v>
      </c>
    </row>
    <row r="47" spans="1:5" ht="60" x14ac:dyDescent="0.25">
      <c r="A47"/>
      <c r="B47" s="4" t="s">
        <v>1348</v>
      </c>
      <c r="C47" s="38" t="s">
        <v>217</v>
      </c>
      <c r="E47" s="125" t="s">
        <v>1446</v>
      </c>
    </row>
    <row r="48" spans="1:5" ht="90" x14ac:dyDescent="0.25">
      <c r="A48"/>
      <c r="B48" s="4" t="s">
        <v>1348</v>
      </c>
      <c r="C48" s="38" t="s">
        <v>218</v>
      </c>
      <c r="E48" s="125" t="s">
        <v>1447</v>
      </c>
    </row>
    <row r="49" spans="1:5" ht="90" x14ac:dyDescent="0.25">
      <c r="A49"/>
      <c r="B49" s="4" t="s">
        <v>1348</v>
      </c>
      <c r="C49" s="38" t="s">
        <v>219</v>
      </c>
      <c r="E49" s="125" t="s">
        <v>1448</v>
      </c>
    </row>
    <row r="50" spans="1:5" ht="30" x14ac:dyDescent="0.25">
      <c r="A50"/>
      <c r="B50" s="4" t="s">
        <v>1348</v>
      </c>
      <c r="C50" s="38" t="s">
        <v>220</v>
      </c>
    </row>
    <row r="51" spans="1:5" ht="30" x14ac:dyDescent="0.25">
      <c r="A51"/>
      <c r="B51" s="4" t="s">
        <v>1348</v>
      </c>
      <c r="C51" s="38" t="s">
        <v>221</v>
      </c>
    </row>
    <row r="52" spans="1:5" ht="30" x14ac:dyDescent="0.25">
      <c r="A52"/>
      <c r="B52" s="4" t="s">
        <v>1348</v>
      </c>
      <c r="C52" s="38" t="s">
        <v>222</v>
      </c>
    </row>
    <row r="53" spans="1:5" ht="30" x14ac:dyDescent="0.25">
      <c r="A53"/>
      <c r="B53" s="4" t="s">
        <v>1348</v>
      </c>
      <c r="C53" s="38" t="s">
        <v>223</v>
      </c>
    </row>
    <row r="54" spans="1:5" x14ac:dyDescent="0.25">
      <c r="A54"/>
      <c r="B54" s="4" t="s">
        <v>1348</v>
      </c>
      <c r="C54" s="38" t="s">
        <v>224</v>
      </c>
    </row>
    <row r="55" spans="1:5" ht="30" x14ac:dyDescent="0.25">
      <c r="A55"/>
      <c r="B55" s="4" t="s">
        <v>1348</v>
      </c>
      <c r="C55" s="38" t="s">
        <v>225</v>
      </c>
    </row>
    <row r="56" spans="1:5" ht="30" x14ac:dyDescent="0.25">
      <c r="A56"/>
      <c r="B56" s="4" t="s">
        <v>1348</v>
      </c>
      <c r="C56" s="38" t="s">
        <v>226</v>
      </c>
    </row>
    <row r="57" spans="1:5" ht="30" x14ac:dyDescent="0.25">
      <c r="A57"/>
      <c r="B57" s="4" t="s">
        <v>1348</v>
      </c>
      <c r="C57" s="38" t="s">
        <v>227</v>
      </c>
    </row>
    <row r="58" spans="1:5" x14ac:dyDescent="0.25">
      <c r="A58"/>
      <c r="B58" s="4" t="s">
        <v>1348</v>
      </c>
      <c r="C58" s="38" t="s">
        <v>228</v>
      </c>
    </row>
    <row r="59" spans="1:5" x14ac:dyDescent="0.25">
      <c r="A59"/>
      <c r="B59" s="4" t="s">
        <v>1348</v>
      </c>
      <c r="C59" s="38" t="s">
        <v>229</v>
      </c>
    </row>
    <row r="60" spans="1:5" ht="30" x14ac:dyDescent="0.25">
      <c r="A60"/>
      <c r="B60" s="4" t="s">
        <v>1348</v>
      </c>
      <c r="C60" s="38" t="s">
        <v>230</v>
      </c>
    </row>
    <row r="61" spans="1:5" x14ac:dyDescent="0.25">
      <c r="A61"/>
      <c r="B61" s="4" t="s">
        <v>1348</v>
      </c>
      <c r="C61" s="38" t="s">
        <v>231</v>
      </c>
    </row>
    <row r="62" spans="1:5" ht="30" x14ac:dyDescent="0.25">
      <c r="A62"/>
      <c r="B62" s="4" t="s">
        <v>1348</v>
      </c>
      <c r="C62" s="38" t="s">
        <v>232</v>
      </c>
    </row>
    <row r="63" spans="1:5" ht="30" x14ac:dyDescent="0.25">
      <c r="A63"/>
      <c r="B63" s="4" t="s">
        <v>1348</v>
      </c>
      <c r="C63" s="38" t="s">
        <v>233</v>
      </c>
    </row>
    <row r="64" spans="1:5" ht="30" x14ac:dyDescent="0.25">
      <c r="A64"/>
      <c r="B64" s="4" t="s">
        <v>1348</v>
      </c>
      <c r="C64" s="38" t="s">
        <v>234</v>
      </c>
    </row>
    <row r="65" spans="1:3" ht="30" x14ac:dyDescent="0.25">
      <c r="A65"/>
      <c r="B65" s="4" t="s">
        <v>1348</v>
      </c>
      <c r="C65" s="38" t="s">
        <v>235</v>
      </c>
    </row>
    <row r="66" spans="1:3" x14ac:dyDescent="0.25">
      <c r="A66"/>
      <c r="B66" s="4" t="s">
        <v>1348</v>
      </c>
      <c r="C66" s="38" t="s">
        <v>236</v>
      </c>
    </row>
    <row r="67" spans="1:3" x14ac:dyDescent="0.25">
      <c r="A67"/>
      <c r="B67" s="4" t="s">
        <v>1348</v>
      </c>
      <c r="C67" s="38" t="s">
        <v>237</v>
      </c>
    </row>
    <row r="68" spans="1:3" ht="30" x14ac:dyDescent="0.25">
      <c r="A68"/>
      <c r="B68" s="4" t="s">
        <v>1348</v>
      </c>
      <c r="C68" s="38" t="s">
        <v>238</v>
      </c>
    </row>
    <row r="69" spans="1:3" x14ac:dyDescent="0.25">
      <c r="A69"/>
      <c r="B69" s="4" t="s">
        <v>1348</v>
      </c>
      <c r="C69" s="38" t="s">
        <v>239</v>
      </c>
    </row>
    <row r="70" spans="1:3" x14ac:dyDescent="0.25">
      <c r="A70"/>
      <c r="B70" s="4" t="s">
        <v>1348</v>
      </c>
      <c r="C70" s="38" t="s">
        <v>240</v>
      </c>
    </row>
    <row r="71" spans="1:3" ht="30" x14ac:dyDescent="0.25">
      <c r="A71"/>
      <c r="B71" s="4" t="s">
        <v>1348</v>
      </c>
      <c r="C71" s="38" t="s">
        <v>241</v>
      </c>
    </row>
    <row r="72" spans="1:3" x14ac:dyDescent="0.25">
      <c r="A72"/>
      <c r="B72" s="4" t="s">
        <v>1348</v>
      </c>
      <c r="C72" s="38" t="s">
        <v>242</v>
      </c>
    </row>
    <row r="73" spans="1:3" ht="30" x14ac:dyDescent="0.25">
      <c r="A73"/>
      <c r="B73" s="4" t="s">
        <v>1348</v>
      </c>
      <c r="C73" s="38" t="s">
        <v>243</v>
      </c>
    </row>
    <row r="74" spans="1:3" ht="30" x14ac:dyDescent="0.25">
      <c r="A74"/>
      <c r="B74" s="4" t="s">
        <v>1348</v>
      </c>
      <c r="C74" s="38" t="s">
        <v>244</v>
      </c>
    </row>
    <row r="75" spans="1:3" ht="30" x14ac:dyDescent="0.25">
      <c r="A75"/>
      <c r="B75" s="4" t="s">
        <v>1348</v>
      </c>
      <c r="C75" s="38" t="s">
        <v>245</v>
      </c>
    </row>
    <row r="76" spans="1:3" ht="30" x14ac:dyDescent="0.25">
      <c r="A76"/>
      <c r="B76" s="4" t="s">
        <v>1348</v>
      </c>
      <c r="C76" s="38" t="s">
        <v>246</v>
      </c>
    </row>
    <row r="77" spans="1:3" x14ac:dyDescent="0.25">
      <c r="A77"/>
      <c r="B77" s="4" t="s">
        <v>1348</v>
      </c>
      <c r="C77" s="38" t="s">
        <v>247</v>
      </c>
    </row>
    <row r="78" spans="1:3" ht="30" x14ac:dyDescent="0.25">
      <c r="A78"/>
      <c r="B78" s="4" t="s">
        <v>1348</v>
      </c>
      <c r="C78" s="38" t="s">
        <v>248</v>
      </c>
    </row>
    <row r="79" spans="1:3" x14ac:dyDescent="0.25">
      <c r="A79"/>
      <c r="B79" s="4" t="s">
        <v>1348</v>
      </c>
      <c r="C79" s="38" t="s">
        <v>249</v>
      </c>
    </row>
    <row r="80" spans="1:3" x14ac:dyDescent="0.25">
      <c r="A80"/>
      <c r="B80" s="4" t="s">
        <v>1348</v>
      </c>
      <c r="C80" s="38" t="s">
        <v>250</v>
      </c>
    </row>
    <row r="81" spans="1:3" x14ac:dyDescent="0.25">
      <c r="A81"/>
      <c r="B81" s="4" t="s">
        <v>1348</v>
      </c>
      <c r="C81" s="38" t="s">
        <v>251</v>
      </c>
    </row>
    <row r="82" spans="1:3" x14ac:dyDescent="0.25">
      <c r="A82"/>
      <c r="B82" s="4" t="s">
        <v>1348</v>
      </c>
      <c r="C82" s="38" t="s">
        <v>252</v>
      </c>
    </row>
    <row r="83" spans="1:3" x14ac:dyDescent="0.25">
      <c r="A83"/>
      <c r="B83" s="4" t="s">
        <v>1348</v>
      </c>
      <c r="C83" s="38" t="s">
        <v>253</v>
      </c>
    </row>
    <row r="84" spans="1:3" x14ac:dyDescent="0.25">
      <c r="A84"/>
      <c r="B84" s="4" t="s">
        <v>1348</v>
      </c>
      <c r="C84" s="38" t="s">
        <v>254</v>
      </c>
    </row>
    <row r="85" spans="1:3" x14ac:dyDescent="0.25">
      <c r="A85"/>
      <c r="B85" s="4" t="s">
        <v>1348</v>
      </c>
      <c r="C85" s="38" t="s">
        <v>255</v>
      </c>
    </row>
    <row r="86" spans="1:3" x14ac:dyDescent="0.25">
      <c r="A86"/>
      <c r="B86" s="4" t="s">
        <v>1348</v>
      </c>
      <c r="C86" s="38" t="s">
        <v>256</v>
      </c>
    </row>
    <row r="87" spans="1:3" x14ac:dyDescent="0.25">
      <c r="A87"/>
      <c r="B87" s="4" t="s">
        <v>1348</v>
      </c>
      <c r="C87" s="38" t="s">
        <v>257</v>
      </c>
    </row>
    <row r="88" spans="1:3" x14ac:dyDescent="0.25">
      <c r="A88"/>
      <c r="B88" s="4" t="s">
        <v>1348</v>
      </c>
      <c r="C88" s="38" t="s">
        <v>258</v>
      </c>
    </row>
    <row r="89" spans="1:3" x14ac:dyDescent="0.25">
      <c r="A89"/>
      <c r="B89" s="4" t="s">
        <v>1348</v>
      </c>
      <c r="C89" s="38" t="s">
        <v>259</v>
      </c>
    </row>
    <row r="90" spans="1:3" x14ac:dyDescent="0.25">
      <c r="A90"/>
      <c r="B90" s="4" t="s">
        <v>1348</v>
      </c>
      <c r="C90" s="38" t="s">
        <v>260</v>
      </c>
    </row>
    <row r="91" spans="1:3" x14ac:dyDescent="0.25">
      <c r="A91"/>
      <c r="B91" s="4" t="s">
        <v>1348</v>
      </c>
      <c r="C91" s="38" t="s">
        <v>261</v>
      </c>
    </row>
    <row r="92" spans="1:3" x14ac:dyDescent="0.25">
      <c r="A92"/>
      <c r="B92" s="4" t="s">
        <v>1348</v>
      </c>
      <c r="C92" s="38" t="s">
        <v>262</v>
      </c>
    </row>
    <row r="93" spans="1:3" x14ac:dyDescent="0.25">
      <c r="A93"/>
      <c r="B93" s="4" t="s">
        <v>1348</v>
      </c>
      <c r="C93" s="38" t="s">
        <v>263</v>
      </c>
    </row>
    <row r="94" spans="1:3" x14ac:dyDescent="0.25">
      <c r="A94"/>
      <c r="B94" s="4" t="s">
        <v>1348</v>
      </c>
      <c r="C94" s="38" t="s">
        <v>264</v>
      </c>
    </row>
    <row r="95" spans="1:3" x14ac:dyDescent="0.25">
      <c r="A95"/>
      <c r="B95" s="4" t="s">
        <v>1348</v>
      </c>
      <c r="C95" s="38" t="s">
        <v>265</v>
      </c>
    </row>
    <row r="96" spans="1:3" ht="30" x14ac:dyDescent="0.25">
      <c r="A96"/>
      <c r="B96" s="4" t="s">
        <v>1348</v>
      </c>
      <c r="C96" s="38" t="s">
        <v>266</v>
      </c>
    </row>
    <row r="97" spans="1:3" ht="30" x14ac:dyDescent="0.25">
      <c r="A97"/>
      <c r="B97" s="4" t="s">
        <v>1348</v>
      </c>
      <c r="C97" s="38" t="s">
        <v>267</v>
      </c>
    </row>
    <row r="98" spans="1:3" ht="30" x14ac:dyDescent="0.25">
      <c r="A98"/>
      <c r="B98" s="4" t="s">
        <v>1348</v>
      </c>
      <c r="C98" s="38" t="s">
        <v>268</v>
      </c>
    </row>
    <row r="99" spans="1:3" ht="45" x14ac:dyDescent="0.25">
      <c r="A99"/>
      <c r="B99" s="4" t="s">
        <v>1348</v>
      </c>
      <c r="C99" s="38" t="s">
        <v>269</v>
      </c>
    </row>
    <row r="100" spans="1:3" ht="30" x14ac:dyDescent="0.25">
      <c r="A100"/>
      <c r="B100" s="4" t="s">
        <v>1348</v>
      </c>
      <c r="C100" s="38" t="s">
        <v>270</v>
      </c>
    </row>
    <row r="101" spans="1:3" ht="30" x14ac:dyDescent="0.25">
      <c r="A101"/>
      <c r="B101" s="4" t="s">
        <v>1348</v>
      </c>
      <c r="C101" s="38" t="s">
        <v>271</v>
      </c>
    </row>
    <row r="102" spans="1:3" ht="30" x14ac:dyDescent="0.25">
      <c r="A102"/>
      <c r="B102" s="4" t="s">
        <v>1348</v>
      </c>
      <c r="C102" s="38" t="s">
        <v>272</v>
      </c>
    </row>
    <row r="103" spans="1:3" x14ac:dyDescent="0.25">
      <c r="A103"/>
      <c r="B103" s="4" t="s">
        <v>1348</v>
      </c>
      <c r="C103" s="38" t="s">
        <v>273</v>
      </c>
    </row>
    <row r="104" spans="1:3" x14ac:dyDescent="0.25">
      <c r="A104"/>
      <c r="B104" s="4" t="s">
        <v>1348</v>
      </c>
      <c r="C104" s="38" t="s">
        <v>274</v>
      </c>
    </row>
    <row r="105" spans="1:3" ht="30" x14ac:dyDescent="0.25">
      <c r="A105"/>
      <c r="B105" s="4" t="s">
        <v>1348</v>
      </c>
      <c r="C105" s="38" t="s">
        <v>275</v>
      </c>
    </row>
    <row r="106" spans="1:3" ht="30" x14ac:dyDescent="0.25">
      <c r="A106"/>
      <c r="B106" s="4" t="s">
        <v>1348</v>
      </c>
      <c r="C106" s="38" t="s">
        <v>276</v>
      </c>
    </row>
    <row r="107" spans="1:3" x14ac:dyDescent="0.25">
      <c r="A107"/>
      <c r="B107" s="4" t="s">
        <v>1348</v>
      </c>
      <c r="C107" s="38" t="s">
        <v>277</v>
      </c>
    </row>
    <row r="108" spans="1:3" x14ac:dyDescent="0.25">
      <c r="A108"/>
      <c r="B108" s="4" t="s">
        <v>1348</v>
      </c>
      <c r="C108" s="38" t="s">
        <v>278</v>
      </c>
    </row>
    <row r="109" spans="1:3" ht="30" x14ac:dyDescent="0.25">
      <c r="A109"/>
      <c r="B109" s="4" t="s">
        <v>1348</v>
      </c>
      <c r="C109" s="38" t="s">
        <v>279</v>
      </c>
    </row>
    <row r="110" spans="1:3" ht="30" x14ac:dyDescent="0.25">
      <c r="A110"/>
      <c r="B110" s="4" t="s">
        <v>1348</v>
      </c>
      <c r="C110" s="38" t="s">
        <v>280</v>
      </c>
    </row>
    <row r="111" spans="1:3" x14ac:dyDescent="0.25">
      <c r="A111"/>
      <c r="B111" s="4" t="s">
        <v>1348</v>
      </c>
      <c r="C111" s="38" t="s">
        <v>281</v>
      </c>
    </row>
    <row r="112" spans="1:3" x14ac:dyDescent="0.25">
      <c r="A112"/>
      <c r="B112" s="4" t="s">
        <v>1348</v>
      </c>
      <c r="C112" s="38" t="s">
        <v>282</v>
      </c>
    </row>
    <row r="113" spans="1:3" ht="30" x14ac:dyDescent="0.25">
      <c r="A113"/>
      <c r="B113" s="4" t="s">
        <v>1348</v>
      </c>
      <c r="C113" s="38" t="s">
        <v>283</v>
      </c>
    </row>
    <row r="114" spans="1:3" x14ac:dyDescent="0.25">
      <c r="A114"/>
      <c r="B114" s="4" t="s">
        <v>1348</v>
      </c>
      <c r="C114" s="38" t="s">
        <v>284</v>
      </c>
    </row>
    <row r="115" spans="1:3" x14ac:dyDescent="0.25">
      <c r="A115"/>
      <c r="B115" s="4" t="s">
        <v>1348</v>
      </c>
      <c r="C115" s="38" t="s">
        <v>285</v>
      </c>
    </row>
    <row r="116" spans="1:3" ht="30" x14ac:dyDescent="0.25">
      <c r="A116"/>
      <c r="B116" s="4" t="s">
        <v>1348</v>
      </c>
      <c r="C116" s="38" t="s">
        <v>286</v>
      </c>
    </row>
    <row r="117" spans="1:3" ht="45" x14ac:dyDescent="0.25">
      <c r="A117"/>
      <c r="B117" s="4" t="s">
        <v>1348</v>
      </c>
      <c r="C117" s="38" t="s">
        <v>287</v>
      </c>
    </row>
    <row r="118" spans="1:3" ht="30" x14ac:dyDescent="0.25">
      <c r="A118"/>
      <c r="B118" s="4" t="s">
        <v>1348</v>
      </c>
      <c r="C118" s="38" t="s">
        <v>288</v>
      </c>
    </row>
    <row r="119" spans="1:3" ht="30" x14ac:dyDescent="0.25">
      <c r="A119"/>
      <c r="B119" s="4" t="s">
        <v>1348</v>
      </c>
      <c r="C119" s="38" t="s">
        <v>289</v>
      </c>
    </row>
    <row r="120" spans="1:3" x14ac:dyDescent="0.25">
      <c r="A120"/>
      <c r="B120" s="4" t="s">
        <v>1348</v>
      </c>
      <c r="C120" s="38" t="s">
        <v>290</v>
      </c>
    </row>
    <row r="121" spans="1:3" x14ac:dyDescent="0.25">
      <c r="A121"/>
      <c r="B121" s="4" t="s">
        <v>1348</v>
      </c>
      <c r="C121" s="38" t="s">
        <v>291</v>
      </c>
    </row>
    <row r="122" spans="1:3" ht="30" x14ac:dyDescent="0.25">
      <c r="A122"/>
      <c r="B122" s="4" t="s">
        <v>1348</v>
      </c>
      <c r="C122" s="38" t="s">
        <v>292</v>
      </c>
    </row>
    <row r="123" spans="1:3" x14ac:dyDescent="0.25">
      <c r="A123"/>
      <c r="B123" s="4" t="s">
        <v>1348</v>
      </c>
      <c r="C123" s="38" t="s">
        <v>293</v>
      </c>
    </row>
    <row r="124" spans="1:3" x14ac:dyDescent="0.25">
      <c r="A124"/>
      <c r="B124" s="4" t="s">
        <v>1348</v>
      </c>
      <c r="C124" s="38" t="s">
        <v>294</v>
      </c>
    </row>
    <row r="125" spans="1:3" x14ac:dyDescent="0.25">
      <c r="A125"/>
      <c r="B125" s="4" t="s">
        <v>1348</v>
      </c>
      <c r="C125" s="38" t="s">
        <v>295</v>
      </c>
    </row>
    <row r="126" spans="1:3" x14ac:dyDescent="0.25">
      <c r="A126"/>
      <c r="B126" s="4" t="s">
        <v>1348</v>
      </c>
      <c r="C126" s="38" t="s">
        <v>296</v>
      </c>
    </row>
    <row r="127" spans="1:3" x14ac:dyDescent="0.25">
      <c r="A127"/>
      <c r="B127" s="4" t="s">
        <v>1348</v>
      </c>
      <c r="C127" s="38" t="s">
        <v>297</v>
      </c>
    </row>
    <row r="128" spans="1:3" x14ac:dyDescent="0.25">
      <c r="A128"/>
      <c r="B128" s="4" t="s">
        <v>1348</v>
      </c>
      <c r="C128" s="38" t="s">
        <v>298</v>
      </c>
    </row>
    <row r="129" spans="1:3" x14ac:dyDescent="0.25">
      <c r="A129"/>
      <c r="B129" s="4" t="s">
        <v>1348</v>
      </c>
      <c r="C129" s="38" t="s">
        <v>299</v>
      </c>
    </row>
    <row r="130" spans="1:3" x14ac:dyDescent="0.25">
      <c r="A130"/>
      <c r="B130" s="4" t="s">
        <v>1348</v>
      </c>
      <c r="C130" s="38" t="s">
        <v>300</v>
      </c>
    </row>
    <row r="131" spans="1:3" x14ac:dyDescent="0.25">
      <c r="A131"/>
      <c r="B131" s="4" t="s">
        <v>1348</v>
      </c>
      <c r="C131" s="38" t="s">
        <v>301</v>
      </c>
    </row>
    <row r="132" spans="1:3" x14ac:dyDescent="0.25">
      <c r="A132"/>
      <c r="B132" s="4" t="s">
        <v>1348</v>
      </c>
      <c r="C132" s="38" t="s">
        <v>302</v>
      </c>
    </row>
    <row r="133" spans="1:3" x14ac:dyDescent="0.25">
      <c r="A133"/>
      <c r="B133" s="4" t="s">
        <v>1348</v>
      </c>
      <c r="C133" s="38" t="s">
        <v>303</v>
      </c>
    </row>
    <row r="134" spans="1:3" x14ac:dyDescent="0.25">
      <c r="A134"/>
      <c r="B134" s="4" t="s">
        <v>1348</v>
      </c>
      <c r="C134" s="38" t="s">
        <v>304</v>
      </c>
    </row>
    <row r="135" spans="1:3" x14ac:dyDescent="0.25">
      <c r="A135"/>
      <c r="B135" s="4" t="s">
        <v>1348</v>
      </c>
      <c r="C135" s="38" t="s">
        <v>305</v>
      </c>
    </row>
    <row r="136" spans="1:3" ht="30" x14ac:dyDescent="0.25">
      <c r="A136"/>
      <c r="B136" s="4" t="s">
        <v>1348</v>
      </c>
      <c r="C136" s="38" t="s">
        <v>306</v>
      </c>
    </row>
    <row r="137" spans="1:3" x14ac:dyDescent="0.25">
      <c r="A137"/>
      <c r="B137" s="4" t="s">
        <v>1348</v>
      </c>
      <c r="C137" s="38" t="s">
        <v>307</v>
      </c>
    </row>
    <row r="138" spans="1:3" x14ac:dyDescent="0.25">
      <c r="A138"/>
      <c r="B138" s="4" t="s">
        <v>1348</v>
      </c>
      <c r="C138" s="38" t="s">
        <v>308</v>
      </c>
    </row>
    <row r="139" spans="1:3" x14ac:dyDescent="0.25">
      <c r="A139"/>
      <c r="B139" s="4" t="s">
        <v>1348</v>
      </c>
      <c r="C139" s="38" t="s">
        <v>309</v>
      </c>
    </row>
    <row r="140" spans="1:3" x14ac:dyDescent="0.25">
      <c r="A140"/>
      <c r="B140" s="4" t="s">
        <v>1348</v>
      </c>
      <c r="C140" s="38" t="s">
        <v>310</v>
      </c>
    </row>
    <row r="141" spans="1:3" x14ac:dyDescent="0.25">
      <c r="A141"/>
      <c r="B141" s="4" t="s">
        <v>1348</v>
      </c>
      <c r="C141" s="38" t="s">
        <v>311</v>
      </c>
    </row>
    <row r="142" spans="1:3" x14ac:dyDescent="0.25">
      <c r="A142"/>
      <c r="B142" s="4" t="s">
        <v>1348</v>
      </c>
      <c r="C142" s="38" t="s">
        <v>312</v>
      </c>
    </row>
    <row r="143" spans="1:3" x14ac:dyDescent="0.25">
      <c r="A143"/>
      <c r="B143" s="4" t="s">
        <v>1348</v>
      </c>
      <c r="C143" s="38" t="s">
        <v>313</v>
      </c>
    </row>
    <row r="144" spans="1:3" x14ac:dyDescent="0.25">
      <c r="A144"/>
      <c r="B144" s="4" t="s">
        <v>1348</v>
      </c>
      <c r="C144" s="38" t="s">
        <v>314</v>
      </c>
    </row>
    <row r="145" spans="1:3" x14ac:dyDescent="0.25">
      <c r="A145"/>
      <c r="B145" s="4" t="s">
        <v>1348</v>
      </c>
      <c r="C145" s="38" t="s">
        <v>315</v>
      </c>
    </row>
    <row r="146" spans="1:3" x14ac:dyDescent="0.25">
      <c r="A146"/>
      <c r="B146" s="4" t="s">
        <v>1348</v>
      </c>
      <c r="C146" s="38" t="s">
        <v>316</v>
      </c>
    </row>
    <row r="147" spans="1:3" x14ac:dyDescent="0.25">
      <c r="A147"/>
      <c r="B147" s="4" t="s">
        <v>1348</v>
      </c>
      <c r="C147" s="38" t="s">
        <v>317</v>
      </c>
    </row>
    <row r="148" spans="1:3" x14ac:dyDescent="0.25">
      <c r="A148"/>
      <c r="B148" s="4" t="s">
        <v>1349</v>
      </c>
      <c r="C148" s="38" t="s">
        <v>318</v>
      </c>
    </row>
    <row r="149" spans="1:3" x14ac:dyDescent="0.25">
      <c r="A149"/>
      <c r="B149" s="4" t="s">
        <v>1349</v>
      </c>
      <c r="C149" s="38" t="s">
        <v>319</v>
      </c>
    </row>
    <row r="150" spans="1:3" x14ac:dyDescent="0.25">
      <c r="A150"/>
      <c r="B150" s="4" t="s">
        <v>1349</v>
      </c>
      <c r="C150" s="38" t="s">
        <v>320</v>
      </c>
    </row>
    <row r="151" spans="1:3" x14ac:dyDescent="0.25">
      <c r="A151"/>
      <c r="B151" s="4" t="s">
        <v>1349</v>
      </c>
      <c r="C151" s="38" t="s">
        <v>321</v>
      </c>
    </row>
    <row r="152" spans="1:3" x14ac:dyDescent="0.25">
      <c r="A152"/>
      <c r="B152" s="4" t="s">
        <v>1349</v>
      </c>
      <c r="C152" s="38" t="s">
        <v>322</v>
      </c>
    </row>
    <row r="153" spans="1:3" x14ac:dyDescent="0.25">
      <c r="A153"/>
      <c r="B153" s="4" t="s">
        <v>1349</v>
      </c>
      <c r="C153" s="38" t="s">
        <v>323</v>
      </c>
    </row>
    <row r="154" spans="1:3" x14ac:dyDescent="0.25">
      <c r="A154"/>
      <c r="B154" s="4" t="s">
        <v>1349</v>
      </c>
      <c r="C154" s="38" t="s">
        <v>324</v>
      </c>
    </row>
    <row r="155" spans="1:3" x14ac:dyDescent="0.25">
      <c r="A155"/>
      <c r="B155" s="4" t="s">
        <v>1349</v>
      </c>
      <c r="C155" s="38" t="s">
        <v>325</v>
      </c>
    </row>
    <row r="156" spans="1:3" x14ac:dyDescent="0.25">
      <c r="A156"/>
      <c r="B156" s="4" t="s">
        <v>1349</v>
      </c>
      <c r="C156" s="38" t="s">
        <v>326</v>
      </c>
    </row>
    <row r="157" spans="1:3" x14ac:dyDescent="0.25">
      <c r="A157"/>
      <c r="B157" s="4" t="s">
        <v>1349</v>
      </c>
      <c r="C157" s="38" t="s">
        <v>327</v>
      </c>
    </row>
    <row r="158" spans="1:3" x14ac:dyDescent="0.25">
      <c r="A158"/>
      <c r="B158" s="4" t="s">
        <v>1349</v>
      </c>
      <c r="C158" s="38" t="s">
        <v>328</v>
      </c>
    </row>
    <row r="159" spans="1:3" x14ac:dyDescent="0.25">
      <c r="A159"/>
      <c r="B159" s="4" t="s">
        <v>1349</v>
      </c>
      <c r="C159" s="38" t="s">
        <v>329</v>
      </c>
    </row>
    <row r="160" spans="1:3" x14ac:dyDescent="0.25">
      <c r="A160"/>
      <c r="B160" s="4" t="s">
        <v>1349</v>
      </c>
      <c r="C160" s="38" t="s">
        <v>330</v>
      </c>
    </row>
    <row r="161" spans="1:3" x14ac:dyDescent="0.25">
      <c r="A161"/>
      <c r="B161" s="4" t="s">
        <v>1349</v>
      </c>
      <c r="C161" s="38" t="s">
        <v>331</v>
      </c>
    </row>
    <row r="162" spans="1:3" x14ac:dyDescent="0.25">
      <c r="A162"/>
      <c r="B162" s="4" t="s">
        <v>1349</v>
      </c>
      <c r="C162" s="38" t="s">
        <v>332</v>
      </c>
    </row>
    <row r="163" spans="1:3" x14ac:dyDescent="0.25">
      <c r="A163"/>
      <c r="B163" s="4" t="s">
        <v>1349</v>
      </c>
      <c r="C163" s="38" t="s">
        <v>333</v>
      </c>
    </row>
    <row r="164" spans="1:3" x14ac:dyDescent="0.25">
      <c r="A164"/>
      <c r="B164" s="4" t="s">
        <v>1349</v>
      </c>
      <c r="C164" s="38" t="s">
        <v>334</v>
      </c>
    </row>
    <row r="165" spans="1:3" x14ac:dyDescent="0.25">
      <c r="A165"/>
      <c r="B165" s="4" t="s">
        <v>1349</v>
      </c>
      <c r="C165" s="38" t="s">
        <v>335</v>
      </c>
    </row>
    <row r="166" spans="1:3" x14ac:dyDescent="0.25">
      <c r="A166"/>
      <c r="B166" s="4" t="s">
        <v>1349</v>
      </c>
      <c r="C166" s="38" t="s">
        <v>336</v>
      </c>
    </row>
    <row r="167" spans="1:3" x14ac:dyDescent="0.25">
      <c r="A167"/>
      <c r="B167" s="4" t="s">
        <v>1349</v>
      </c>
      <c r="C167" s="38" t="s">
        <v>337</v>
      </c>
    </row>
    <row r="168" spans="1:3" x14ac:dyDescent="0.25">
      <c r="A168"/>
      <c r="B168" s="4" t="s">
        <v>1349</v>
      </c>
      <c r="C168" s="38" t="s">
        <v>338</v>
      </c>
    </row>
    <row r="169" spans="1:3" x14ac:dyDescent="0.25">
      <c r="A169"/>
      <c r="B169" s="4" t="s">
        <v>1349</v>
      </c>
      <c r="C169" s="38" t="s">
        <v>339</v>
      </c>
    </row>
    <row r="170" spans="1:3" x14ac:dyDescent="0.25">
      <c r="A170"/>
      <c r="B170" s="4" t="s">
        <v>1349</v>
      </c>
      <c r="C170" s="38" t="s">
        <v>340</v>
      </c>
    </row>
    <row r="171" spans="1:3" x14ac:dyDescent="0.25">
      <c r="A171"/>
      <c r="B171" s="4" t="s">
        <v>1349</v>
      </c>
      <c r="C171" s="38" t="s">
        <v>341</v>
      </c>
    </row>
    <row r="172" spans="1:3" x14ac:dyDescent="0.25">
      <c r="A172"/>
      <c r="B172" s="4" t="s">
        <v>1349</v>
      </c>
      <c r="C172" s="38" t="s">
        <v>342</v>
      </c>
    </row>
    <row r="173" spans="1:3" x14ac:dyDescent="0.25">
      <c r="A173"/>
      <c r="B173" s="4" t="s">
        <v>1349</v>
      </c>
      <c r="C173" s="38" t="s">
        <v>343</v>
      </c>
    </row>
    <row r="174" spans="1:3" x14ac:dyDescent="0.25">
      <c r="A174"/>
      <c r="B174" s="4" t="s">
        <v>1349</v>
      </c>
      <c r="C174" s="38" t="s">
        <v>344</v>
      </c>
    </row>
    <row r="175" spans="1:3" x14ac:dyDescent="0.25">
      <c r="A175"/>
      <c r="B175" s="4" t="s">
        <v>1349</v>
      </c>
      <c r="C175" s="38" t="s">
        <v>345</v>
      </c>
    </row>
    <row r="176" spans="1:3" x14ac:dyDescent="0.25">
      <c r="A176"/>
      <c r="B176" s="4" t="s">
        <v>1349</v>
      </c>
      <c r="C176" s="38" t="s">
        <v>346</v>
      </c>
    </row>
    <row r="177" spans="1:3" x14ac:dyDescent="0.25">
      <c r="A177"/>
      <c r="B177" s="4" t="s">
        <v>1349</v>
      </c>
      <c r="C177" s="38" t="s">
        <v>347</v>
      </c>
    </row>
    <row r="178" spans="1:3" x14ac:dyDescent="0.25">
      <c r="A178"/>
      <c r="B178" s="4" t="s">
        <v>1349</v>
      </c>
      <c r="C178" s="38" t="s">
        <v>348</v>
      </c>
    </row>
    <row r="179" spans="1:3" x14ac:dyDescent="0.25">
      <c r="A179"/>
      <c r="B179" s="4" t="s">
        <v>1349</v>
      </c>
      <c r="C179" s="38" t="s">
        <v>349</v>
      </c>
    </row>
    <row r="180" spans="1:3" x14ac:dyDescent="0.25">
      <c r="A180"/>
      <c r="B180" s="4" t="s">
        <v>1349</v>
      </c>
      <c r="C180" s="38" t="s">
        <v>350</v>
      </c>
    </row>
    <row r="181" spans="1:3" ht="30" x14ac:dyDescent="0.25">
      <c r="A181"/>
      <c r="B181" s="4" t="s">
        <v>1349</v>
      </c>
      <c r="C181" s="38" t="s">
        <v>351</v>
      </c>
    </row>
    <row r="182" spans="1:3" ht="30" x14ac:dyDescent="0.25">
      <c r="A182"/>
      <c r="B182" s="4" t="s">
        <v>1349</v>
      </c>
      <c r="C182" s="38" t="s">
        <v>352</v>
      </c>
    </row>
    <row r="183" spans="1:3" x14ac:dyDescent="0.25">
      <c r="A183"/>
      <c r="B183" s="4" t="s">
        <v>1349</v>
      </c>
      <c r="C183" s="38" t="s">
        <v>353</v>
      </c>
    </row>
    <row r="184" spans="1:3" x14ac:dyDescent="0.25">
      <c r="A184"/>
      <c r="B184" s="4" t="s">
        <v>1349</v>
      </c>
      <c r="C184" s="38" t="s">
        <v>354</v>
      </c>
    </row>
    <row r="185" spans="1:3" x14ac:dyDescent="0.25">
      <c r="A185"/>
      <c r="B185" s="4" t="s">
        <v>1349</v>
      </c>
      <c r="C185" s="38" t="s">
        <v>355</v>
      </c>
    </row>
    <row r="186" spans="1:3" x14ac:dyDescent="0.25">
      <c r="A186"/>
      <c r="B186" s="4" t="s">
        <v>1349</v>
      </c>
      <c r="C186" s="38" t="s">
        <v>356</v>
      </c>
    </row>
    <row r="187" spans="1:3" x14ac:dyDescent="0.25">
      <c r="A187"/>
      <c r="B187" s="4" t="s">
        <v>1349</v>
      </c>
      <c r="C187" s="38" t="s">
        <v>357</v>
      </c>
    </row>
    <row r="188" spans="1:3" x14ac:dyDescent="0.25">
      <c r="A188"/>
      <c r="B188" s="4" t="s">
        <v>1349</v>
      </c>
      <c r="C188" s="38" t="s">
        <v>358</v>
      </c>
    </row>
    <row r="189" spans="1:3" x14ac:dyDescent="0.25">
      <c r="A189"/>
      <c r="B189" s="4" t="s">
        <v>1349</v>
      </c>
      <c r="C189" s="38" t="s">
        <v>359</v>
      </c>
    </row>
    <row r="190" spans="1:3" x14ac:dyDescent="0.25">
      <c r="A190"/>
      <c r="B190" s="4" t="s">
        <v>1349</v>
      </c>
      <c r="C190" s="38" t="s">
        <v>360</v>
      </c>
    </row>
    <row r="191" spans="1:3" x14ac:dyDescent="0.25">
      <c r="A191"/>
      <c r="B191" s="4" t="s">
        <v>1349</v>
      </c>
      <c r="C191" s="38" t="s">
        <v>361</v>
      </c>
    </row>
    <row r="192" spans="1:3" x14ac:dyDescent="0.25">
      <c r="A192"/>
      <c r="B192" s="4" t="s">
        <v>1349</v>
      </c>
      <c r="C192" s="38" t="s">
        <v>362</v>
      </c>
    </row>
    <row r="193" spans="1:3" x14ac:dyDescent="0.25">
      <c r="A193"/>
      <c r="B193" s="4" t="s">
        <v>1349</v>
      </c>
      <c r="C193" s="38" t="s">
        <v>363</v>
      </c>
    </row>
    <row r="194" spans="1:3" x14ac:dyDescent="0.25">
      <c r="A194"/>
      <c r="B194" s="4" t="s">
        <v>1349</v>
      </c>
      <c r="C194" s="38" t="s">
        <v>364</v>
      </c>
    </row>
    <row r="195" spans="1:3" x14ac:dyDescent="0.25">
      <c r="A195"/>
      <c r="B195" s="4" t="s">
        <v>1349</v>
      </c>
      <c r="C195" s="38" t="s">
        <v>365</v>
      </c>
    </row>
    <row r="196" spans="1:3" x14ac:dyDescent="0.25">
      <c r="A196"/>
      <c r="B196" s="4" t="s">
        <v>1349</v>
      </c>
      <c r="C196" s="38" t="s">
        <v>366</v>
      </c>
    </row>
    <row r="197" spans="1:3" ht="30" x14ac:dyDescent="0.25">
      <c r="A197"/>
      <c r="B197" s="4" t="s">
        <v>1349</v>
      </c>
      <c r="C197" s="38" t="s">
        <v>367</v>
      </c>
    </row>
    <row r="198" spans="1:3" x14ac:dyDescent="0.25">
      <c r="A198"/>
      <c r="B198" s="4" t="s">
        <v>1349</v>
      </c>
      <c r="C198" s="38" t="s">
        <v>368</v>
      </c>
    </row>
    <row r="199" spans="1:3" x14ac:dyDescent="0.25">
      <c r="A199"/>
      <c r="B199" s="4" t="s">
        <v>1349</v>
      </c>
      <c r="C199" s="38" t="s">
        <v>369</v>
      </c>
    </row>
    <row r="200" spans="1:3" x14ac:dyDescent="0.25">
      <c r="A200"/>
      <c r="B200" s="4" t="s">
        <v>1349</v>
      </c>
      <c r="C200" s="38" t="s">
        <v>370</v>
      </c>
    </row>
    <row r="201" spans="1:3" x14ac:dyDescent="0.25">
      <c r="A201"/>
      <c r="B201" s="4" t="s">
        <v>1349</v>
      </c>
      <c r="C201" s="38" t="s">
        <v>371</v>
      </c>
    </row>
    <row r="202" spans="1:3" x14ac:dyDescent="0.25">
      <c r="A202"/>
      <c r="B202" s="4" t="s">
        <v>1349</v>
      </c>
      <c r="C202" s="38" t="s">
        <v>372</v>
      </c>
    </row>
    <row r="203" spans="1:3" ht="30" x14ac:dyDescent="0.25">
      <c r="A203"/>
      <c r="B203" s="4" t="s">
        <v>1349</v>
      </c>
      <c r="C203" s="38" t="s">
        <v>373</v>
      </c>
    </row>
    <row r="204" spans="1:3" x14ac:dyDescent="0.25">
      <c r="A204"/>
      <c r="B204" s="4" t="s">
        <v>1349</v>
      </c>
      <c r="C204" s="38" t="s">
        <v>374</v>
      </c>
    </row>
    <row r="205" spans="1:3" ht="30" x14ac:dyDescent="0.25">
      <c r="A205"/>
      <c r="B205" s="4" t="s">
        <v>1349</v>
      </c>
      <c r="C205" s="38" t="s">
        <v>375</v>
      </c>
    </row>
    <row r="206" spans="1:3" x14ac:dyDescent="0.25">
      <c r="A206"/>
      <c r="B206" s="4" t="s">
        <v>1349</v>
      </c>
      <c r="C206" s="38" t="s">
        <v>376</v>
      </c>
    </row>
    <row r="207" spans="1:3" x14ac:dyDescent="0.25">
      <c r="A207"/>
      <c r="B207" s="4" t="s">
        <v>1350</v>
      </c>
      <c r="C207" s="38" t="s">
        <v>377</v>
      </c>
    </row>
    <row r="208" spans="1:3" x14ac:dyDescent="0.25">
      <c r="A208"/>
      <c r="B208" s="4" t="s">
        <v>1350</v>
      </c>
      <c r="C208" s="38" t="s">
        <v>378</v>
      </c>
    </row>
    <row r="209" spans="1:3" x14ac:dyDescent="0.25">
      <c r="A209"/>
      <c r="B209" s="4" t="s">
        <v>1350</v>
      </c>
      <c r="C209" s="38" t="s">
        <v>379</v>
      </c>
    </row>
    <row r="210" spans="1:3" x14ac:dyDescent="0.25">
      <c r="A210"/>
      <c r="B210" s="4" t="s">
        <v>1350</v>
      </c>
      <c r="C210" s="38" t="s">
        <v>380</v>
      </c>
    </row>
    <row r="211" spans="1:3" x14ac:dyDescent="0.25">
      <c r="A211"/>
      <c r="B211" s="4" t="s">
        <v>1350</v>
      </c>
      <c r="C211" s="38" t="s">
        <v>381</v>
      </c>
    </row>
    <row r="212" spans="1:3" x14ac:dyDescent="0.25">
      <c r="A212"/>
      <c r="B212" s="4" t="s">
        <v>1350</v>
      </c>
      <c r="C212" s="38" t="s">
        <v>382</v>
      </c>
    </row>
    <row r="213" spans="1:3" x14ac:dyDescent="0.25">
      <c r="A213"/>
      <c r="B213" s="4" t="s">
        <v>1350</v>
      </c>
      <c r="C213" s="38" t="s">
        <v>383</v>
      </c>
    </row>
    <row r="214" spans="1:3" ht="30" x14ac:dyDescent="0.25">
      <c r="A214"/>
      <c r="B214" s="4" t="s">
        <v>1350</v>
      </c>
      <c r="C214" s="38" t="s">
        <v>384</v>
      </c>
    </row>
    <row r="215" spans="1:3" x14ac:dyDescent="0.25">
      <c r="A215"/>
      <c r="B215" s="4" t="s">
        <v>1350</v>
      </c>
      <c r="C215" s="38" t="s">
        <v>385</v>
      </c>
    </row>
    <row r="216" spans="1:3" x14ac:dyDescent="0.25">
      <c r="A216"/>
      <c r="B216" s="4" t="s">
        <v>1350</v>
      </c>
      <c r="C216" s="38" t="s">
        <v>386</v>
      </c>
    </row>
    <row r="217" spans="1:3" x14ac:dyDescent="0.25">
      <c r="A217"/>
      <c r="B217" s="4" t="s">
        <v>1350</v>
      </c>
      <c r="C217" s="38" t="s">
        <v>387</v>
      </c>
    </row>
    <row r="218" spans="1:3" ht="30" x14ac:dyDescent="0.25">
      <c r="A218"/>
      <c r="B218" s="4" t="s">
        <v>1350</v>
      </c>
      <c r="C218" s="38" t="s">
        <v>388</v>
      </c>
    </row>
    <row r="219" spans="1:3" x14ac:dyDescent="0.25">
      <c r="A219"/>
      <c r="B219" s="4" t="s">
        <v>1350</v>
      </c>
      <c r="C219" s="38" t="s">
        <v>389</v>
      </c>
    </row>
    <row r="220" spans="1:3" ht="30" x14ac:dyDescent="0.25">
      <c r="A220"/>
      <c r="B220" s="4" t="s">
        <v>1350</v>
      </c>
      <c r="C220" s="38" t="s">
        <v>390</v>
      </c>
    </row>
    <row r="221" spans="1:3" ht="30" x14ac:dyDescent="0.25">
      <c r="A221"/>
      <c r="B221" s="4" t="s">
        <v>1350</v>
      </c>
      <c r="C221" s="38" t="s">
        <v>391</v>
      </c>
    </row>
    <row r="222" spans="1:3" ht="30" x14ac:dyDescent="0.25">
      <c r="A222"/>
      <c r="B222" s="4" t="s">
        <v>1350</v>
      </c>
      <c r="C222" s="38" t="s">
        <v>392</v>
      </c>
    </row>
    <row r="223" spans="1:3" x14ac:dyDescent="0.25">
      <c r="A223"/>
      <c r="B223" s="4" t="s">
        <v>1350</v>
      </c>
      <c r="C223" s="38" t="s">
        <v>393</v>
      </c>
    </row>
    <row r="224" spans="1:3" x14ac:dyDescent="0.25">
      <c r="A224"/>
      <c r="B224" s="4" t="s">
        <v>1350</v>
      </c>
      <c r="C224" s="38" t="s">
        <v>394</v>
      </c>
    </row>
    <row r="225" spans="1:3" x14ac:dyDescent="0.25">
      <c r="A225"/>
      <c r="B225" s="4" t="s">
        <v>1350</v>
      </c>
      <c r="C225" s="38" t="s">
        <v>395</v>
      </c>
    </row>
    <row r="226" spans="1:3" x14ac:dyDescent="0.25">
      <c r="A226"/>
      <c r="B226" s="4" t="s">
        <v>1350</v>
      </c>
      <c r="C226" s="38" t="s">
        <v>396</v>
      </c>
    </row>
    <row r="227" spans="1:3" x14ac:dyDescent="0.25">
      <c r="A227"/>
      <c r="B227" s="4" t="s">
        <v>1350</v>
      </c>
      <c r="C227" s="38" t="s">
        <v>397</v>
      </c>
    </row>
    <row r="228" spans="1:3" x14ac:dyDescent="0.25">
      <c r="A228"/>
      <c r="B228" s="4" t="s">
        <v>1350</v>
      </c>
      <c r="C228" s="38" t="s">
        <v>398</v>
      </c>
    </row>
    <row r="229" spans="1:3" x14ac:dyDescent="0.25">
      <c r="A229"/>
      <c r="B229" s="4" t="s">
        <v>1350</v>
      </c>
      <c r="C229" s="38" t="s">
        <v>399</v>
      </c>
    </row>
    <row r="230" spans="1:3" x14ac:dyDescent="0.25">
      <c r="A230"/>
      <c r="B230" s="4" t="s">
        <v>1350</v>
      </c>
      <c r="C230" s="38" t="s">
        <v>400</v>
      </c>
    </row>
    <row r="231" spans="1:3" ht="30" x14ac:dyDescent="0.25">
      <c r="A231"/>
      <c r="B231" s="4" t="s">
        <v>1350</v>
      </c>
      <c r="C231" s="38" t="s">
        <v>401</v>
      </c>
    </row>
    <row r="232" spans="1:3" ht="30" x14ac:dyDescent="0.25">
      <c r="A232"/>
      <c r="B232" s="4" t="s">
        <v>1350</v>
      </c>
      <c r="C232" s="38" t="s">
        <v>402</v>
      </c>
    </row>
    <row r="233" spans="1:3" ht="30" x14ac:dyDescent="0.25">
      <c r="A233"/>
      <c r="B233" s="4" t="s">
        <v>1350</v>
      </c>
      <c r="C233" s="38" t="s">
        <v>403</v>
      </c>
    </row>
    <row r="234" spans="1:3" x14ac:dyDescent="0.25">
      <c r="A234"/>
      <c r="B234" s="4" t="s">
        <v>1350</v>
      </c>
      <c r="C234" s="38" t="s">
        <v>404</v>
      </c>
    </row>
    <row r="235" spans="1:3" ht="30" x14ac:dyDescent="0.25">
      <c r="A235"/>
      <c r="B235" s="4" t="s">
        <v>1350</v>
      </c>
      <c r="C235" s="38" t="s">
        <v>405</v>
      </c>
    </row>
    <row r="236" spans="1:3" ht="30" x14ac:dyDescent="0.25">
      <c r="A236"/>
      <c r="B236" s="4" t="s">
        <v>1350</v>
      </c>
      <c r="C236" s="38" t="s">
        <v>406</v>
      </c>
    </row>
    <row r="237" spans="1:3" ht="30" x14ac:dyDescent="0.25">
      <c r="A237"/>
      <c r="B237" s="4" t="s">
        <v>1350</v>
      </c>
      <c r="C237" s="38" t="s">
        <v>407</v>
      </c>
    </row>
    <row r="238" spans="1:3" ht="30" x14ac:dyDescent="0.25">
      <c r="A238"/>
      <c r="B238" s="4" t="s">
        <v>1350</v>
      </c>
      <c r="C238" s="38" t="s">
        <v>408</v>
      </c>
    </row>
    <row r="239" spans="1:3" ht="30" x14ac:dyDescent="0.25">
      <c r="A239"/>
      <c r="B239" s="4" t="s">
        <v>1350</v>
      </c>
      <c r="C239" s="38" t="s">
        <v>409</v>
      </c>
    </row>
    <row r="240" spans="1:3" ht="30" x14ac:dyDescent="0.25">
      <c r="A240"/>
      <c r="B240" s="4" t="s">
        <v>1350</v>
      </c>
      <c r="C240" s="38" t="s">
        <v>410</v>
      </c>
    </row>
    <row r="241" spans="1:3" ht="30" x14ac:dyDescent="0.25">
      <c r="A241"/>
      <c r="B241" s="4" t="s">
        <v>1350</v>
      </c>
      <c r="C241" s="38" t="s">
        <v>411</v>
      </c>
    </row>
    <row r="242" spans="1:3" x14ac:dyDescent="0.25">
      <c r="A242"/>
      <c r="B242" s="4" t="s">
        <v>1350</v>
      </c>
      <c r="C242" s="38" t="s">
        <v>412</v>
      </c>
    </row>
    <row r="243" spans="1:3" x14ac:dyDescent="0.25">
      <c r="A243"/>
      <c r="B243" s="4" t="s">
        <v>1350</v>
      </c>
      <c r="C243" s="38" t="s">
        <v>413</v>
      </c>
    </row>
    <row r="244" spans="1:3" x14ac:dyDescent="0.25">
      <c r="A244"/>
      <c r="B244" s="4" t="s">
        <v>1350</v>
      </c>
      <c r="C244" s="38" t="s">
        <v>414</v>
      </c>
    </row>
    <row r="245" spans="1:3" x14ac:dyDescent="0.25">
      <c r="A245"/>
      <c r="B245" s="4" t="s">
        <v>1350</v>
      </c>
      <c r="C245" s="38" t="s">
        <v>415</v>
      </c>
    </row>
    <row r="246" spans="1:3" ht="30" x14ac:dyDescent="0.25">
      <c r="A246"/>
      <c r="B246" s="4" t="s">
        <v>1350</v>
      </c>
      <c r="C246" s="38" t="s">
        <v>416</v>
      </c>
    </row>
    <row r="247" spans="1:3" x14ac:dyDescent="0.25">
      <c r="A247"/>
      <c r="B247" s="4" t="s">
        <v>1350</v>
      </c>
      <c r="C247" s="38" t="s">
        <v>417</v>
      </c>
    </row>
    <row r="248" spans="1:3" x14ac:dyDescent="0.25">
      <c r="A248"/>
      <c r="B248" s="4" t="s">
        <v>1350</v>
      </c>
      <c r="C248" s="38" t="s">
        <v>418</v>
      </c>
    </row>
    <row r="249" spans="1:3" x14ac:dyDescent="0.25">
      <c r="A249"/>
      <c r="B249" s="4" t="s">
        <v>1350</v>
      </c>
      <c r="C249" s="38" t="s">
        <v>419</v>
      </c>
    </row>
    <row r="250" spans="1:3" x14ac:dyDescent="0.25">
      <c r="A250"/>
      <c r="B250" s="4" t="s">
        <v>1350</v>
      </c>
      <c r="C250" s="38" t="s">
        <v>420</v>
      </c>
    </row>
    <row r="251" spans="1:3" x14ac:dyDescent="0.25">
      <c r="A251"/>
      <c r="B251" s="4" t="s">
        <v>1350</v>
      </c>
      <c r="C251" s="38" t="s">
        <v>421</v>
      </c>
    </row>
    <row r="252" spans="1:3" x14ac:dyDescent="0.25">
      <c r="A252"/>
      <c r="B252" s="4" t="s">
        <v>1350</v>
      </c>
      <c r="C252" s="38" t="s">
        <v>422</v>
      </c>
    </row>
    <row r="253" spans="1:3" x14ac:dyDescent="0.25">
      <c r="A253"/>
      <c r="B253" s="4" t="s">
        <v>1350</v>
      </c>
      <c r="C253" s="38" t="s">
        <v>423</v>
      </c>
    </row>
    <row r="254" spans="1:3" x14ac:dyDescent="0.25">
      <c r="A254"/>
      <c r="B254" s="4" t="s">
        <v>1350</v>
      </c>
      <c r="C254" s="38" t="s">
        <v>424</v>
      </c>
    </row>
    <row r="255" spans="1:3" x14ac:dyDescent="0.25">
      <c r="A255"/>
      <c r="B255" s="4" t="s">
        <v>1350</v>
      </c>
      <c r="C255" s="38" t="s">
        <v>425</v>
      </c>
    </row>
    <row r="256" spans="1:3" x14ac:dyDescent="0.25">
      <c r="A256"/>
      <c r="B256" s="4" t="s">
        <v>1350</v>
      </c>
      <c r="C256" s="38" t="s">
        <v>426</v>
      </c>
    </row>
    <row r="257" spans="1:3" ht="30" x14ac:dyDescent="0.25">
      <c r="A257"/>
      <c r="B257" s="4" t="s">
        <v>1350</v>
      </c>
      <c r="C257" s="38" t="s">
        <v>427</v>
      </c>
    </row>
    <row r="258" spans="1:3" x14ac:dyDescent="0.25">
      <c r="A258"/>
      <c r="B258" s="4" t="s">
        <v>1350</v>
      </c>
      <c r="C258" s="38" t="s">
        <v>428</v>
      </c>
    </row>
    <row r="259" spans="1:3" x14ac:dyDescent="0.25">
      <c r="A259"/>
      <c r="B259" s="4" t="s">
        <v>1350</v>
      </c>
      <c r="C259" s="38" t="s">
        <v>429</v>
      </c>
    </row>
    <row r="260" spans="1:3" x14ac:dyDescent="0.25">
      <c r="A260"/>
      <c r="B260" s="4" t="s">
        <v>1350</v>
      </c>
      <c r="C260" s="38" t="s">
        <v>430</v>
      </c>
    </row>
    <row r="261" spans="1:3" x14ac:dyDescent="0.25">
      <c r="A261"/>
      <c r="B261" s="4" t="s">
        <v>1350</v>
      </c>
      <c r="C261" s="38" t="s">
        <v>431</v>
      </c>
    </row>
    <row r="262" spans="1:3" x14ac:dyDescent="0.25">
      <c r="A262"/>
      <c r="B262" s="4" t="s">
        <v>1350</v>
      </c>
      <c r="C262" s="38" t="s">
        <v>432</v>
      </c>
    </row>
    <row r="263" spans="1:3" x14ac:dyDescent="0.25">
      <c r="A263"/>
      <c r="B263" s="4" t="s">
        <v>1350</v>
      </c>
      <c r="C263" s="38" t="s">
        <v>433</v>
      </c>
    </row>
    <row r="264" spans="1:3" x14ac:dyDescent="0.25">
      <c r="A264"/>
      <c r="B264" s="4" t="s">
        <v>1350</v>
      </c>
      <c r="C264" s="38" t="s">
        <v>434</v>
      </c>
    </row>
    <row r="265" spans="1:3" x14ac:dyDescent="0.25">
      <c r="A265"/>
      <c r="B265" s="4" t="s">
        <v>1350</v>
      </c>
      <c r="C265" s="38" t="s">
        <v>435</v>
      </c>
    </row>
    <row r="266" spans="1:3" x14ac:dyDescent="0.25">
      <c r="A266"/>
      <c r="B266" s="4" t="s">
        <v>1350</v>
      </c>
      <c r="C266" s="38" t="s">
        <v>436</v>
      </c>
    </row>
    <row r="267" spans="1:3" x14ac:dyDescent="0.25">
      <c r="A267"/>
      <c r="B267" s="4" t="s">
        <v>1350</v>
      </c>
      <c r="C267" s="38" t="s">
        <v>437</v>
      </c>
    </row>
    <row r="268" spans="1:3" x14ac:dyDescent="0.25">
      <c r="A268"/>
      <c r="B268" s="4" t="s">
        <v>1350</v>
      </c>
      <c r="C268" s="38" t="s">
        <v>438</v>
      </c>
    </row>
    <row r="269" spans="1:3" x14ac:dyDescent="0.25">
      <c r="A269"/>
      <c r="B269" s="4" t="s">
        <v>1350</v>
      </c>
      <c r="C269" s="38" t="s">
        <v>439</v>
      </c>
    </row>
    <row r="270" spans="1:3" x14ac:dyDescent="0.25">
      <c r="A270"/>
      <c r="B270" s="4" t="s">
        <v>1350</v>
      </c>
      <c r="C270" s="38" t="s">
        <v>440</v>
      </c>
    </row>
    <row r="271" spans="1:3" ht="30" x14ac:dyDescent="0.25">
      <c r="A271"/>
      <c r="B271" s="4" t="s">
        <v>1350</v>
      </c>
      <c r="C271" s="38" t="s">
        <v>441</v>
      </c>
    </row>
    <row r="272" spans="1:3" x14ac:dyDescent="0.25">
      <c r="A272"/>
      <c r="B272" s="4" t="s">
        <v>1350</v>
      </c>
      <c r="C272" s="38" t="s">
        <v>442</v>
      </c>
    </row>
    <row r="273" spans="1:3" ht="30" x14ac:dyDescent="0.25">
      <c r="A273"/>
      <c r="B273" s="4" t="s">
        <v>1350</v>
      </c>
      <c r="C273" s="38" t="s">
        <v>443</v>
      </c>
    </row>
    <row r="274" spans="1:3" x14ac:dyDescent="0.25">
      <c r="A274"/>
      <c r="B274" s="4" t="s">
        <v>1350</v>
      </c>
      <c r="C274" s="38" t="s">
        <v>444</v>
      </c>
    </row>
    <row r="275" spans="1:3" x14ac:dyDescent="0.25">
      <c r="A275"/>
      <c r="B275" s="4" t="s">
        <v>1350</v>
      </c>
      <c r="C275" s="38" t="s">
        <v>445</v>
      </c>
    </row>
    <row r="276" spans="1:3" x14ac:dyDescent="0.25">
      <c r="A276"/>
      <c r="B276" s="4" t="s">
        <v>1350</v>
      </c>
      <c r="C276" s="38" t="s">
        <v>446</v>
      </c>
    </row>
    <row r="277" spans="1:3" x14ac:dyDescent="0.25">
      <c r="A277"/>
      <c r="B277" s="4" t="s">
        <v>1350</v>
      </c>
      <c r="C277" s="38" t="s">
        <v>447</v>
      </c>
    </row>
    <row r="278" spans="1:3" x14ac:dyDescent="0.25">
      <c r="A278"/>
      <c r="B278" s="4" t="s">
        <v>1350</v>
      </c>
      <c r="C278" s="38" t="s">
        <v>448</v>
      </c>
    </row>
    <row r="279" spans="1:3" x14ac:dyDescent="0.25">
      <c r="A279"/>
      <c r="B279" s="4" t="s">
        <v>1350</v>
      </c>
      <c r="C279" s="38" t="s">
        <v>449</v>
      </c>
    </row>
    <row r="280" spans="1:3" x14ac:dyDescent="0.25">
      <c r="A280"/>
      <c r="B280" s="4" t="s">
        <v>1350</v>
      </c>
      <c r="C280" s="38" t="s">
        <v>450</v>
      </c>
    </row>
    <row r="281" spans="1:3" x14ac:dyDescent="0.25">
      <c r="A281"/>
      <c r="B281" s="4" t="s">
        <v>1350</v>
      </c>
      <c r="C281" s="38" t="s">
        <v>451</v>
      </c>
    </row>
    <row r="282" spans="1:3" x14ac:dyDescent="0.25">
      <c r="A282"/>
      <c r="B282" s="4" t="s">
        <v>1350</v>
      </c>
      <c r="C282" s="38" t="s">
        <v>452</v>
      </c>
    </row>
    <row r="283" spans="1:3" x14ac:dyDescent="0.25">
      <c r="A283"/>
      <c r="B283" s="4" t="s">
        <v>1350</v>
      </c>
      <c r="C283" s="38" t="s">
        <v>453</v>
      </c>
    </row>
    <row r="284" spans="1:3" x14ac:dyDescent="0.25">
      <c r="A284"/>
      <c r="B284" s="4" t="s">
        <v>1350</v>
      </c>
      <c r="C284" s="38" t="s">
        <v>454</v>
      </c>
    </row>
    <row r="285" spans="1:3" x14ac:dyDescent="0.25">
      <c r="A285"/>
      <c r="B285" s="4" t="s">
        <v>1350</v>
      </c>
      <c r="C285" s="38" t="s">
        <v>455</v>
      </c>
    </row>
    <row r="286" spans="1:3" x14ac:dyDescent="0.25">
      <c r="A286"/>
      <c r="B286" s="4" t="s">
        <v>1350</v>
      </c>
      <c r="C286" s="38" t="s">
        <v>456</v>
      </c>
    </row>
    <row r="287" spans="1:3" x14ac:dyDescent="0.25">
      <c r="A287"/>
      <c r="B287" s="4" t="s">
        <v>1350</v>
      </c>
      <c r="C287" s="38" t="s">
        <v>457</v>
      </c>
    </row>
    <row r="288" spans="1:3" x14ac:dyDescent="0.25">
      <c r="A288"/>
      <c r="B288" s="4" t="s">
        <v>1350</v>
      </c>
      <c r="C288" s="38" t="s">
        <v>458</v>
      </c>
    </row>
    <row r="289" spans="1:3" x14ac:dyDescent="0.25">
      <c r="A289"/>
      <c r="B289" s="4" t="s">
        <v>1350</v>
      </c>
      <c r="C289" s="38" t="s">
        <v>459</v>
      </c>
    </row>
    <row r="290" spans="1:3" x14ac:dyDescent="0.25">
      <c r="A290"/>
      <c r="B290" s="4" t="s">
        <v>1350</v>
      </c>
      <c r="C290" s="38" t="s">
        <v>460</v>
      </c>
    </row>
    <row r="291" spans="1:3" x14ac:dyDescent="0.25">
      <c r="A291"/>
      <c r="B291" s="4" t="s">
        <v>1350</v>
      </c>
      <c r="C291" s="38" t="s">
        <v>461</v>
      </c>
    </row>
    <row r="292" spans="1:3" x14ac:dyDescent="0.25">
      <c r="A292"/>
      <c r="B292" s="4" t="s">
        <v>1350</v>
      </c>
      <c r="C292" s="38" t="s">
        <v>462</v>
      </c>
    </row>
    <row r="293" spans="1:3" x14ac:dyDescent="0.25">
      <c r="A293"/>
      <c r="B293" s="4" t="s">
        <v>1350</v>
      </c>
      <c r="C293" s="38" t="s">
        <v>463</v>
      </c>
    </row>
    <row r="294" spans="1:3" x14ac:dyDescent="0.25">
      <c r="A294"/>
      <c r="B294" s="4" t="s">
        <v>1350</v>
      </c>
      <c r="C294" s="38" t="s">
        <v>464</v>
      </c>
    </row>
    <row r="295" spans="1:3" x14ac:dyDescent="0.25">
      <c r="A295"/>
      <c r="B295" s="4" t="s">
        <v>1350</v>
      </c>
      <c r="C295" s="38" t="s">
        <v>465</v>
      </c>
    </row>
    <row r="296" spans="1:3" x14ac:dyDescent="0.25">
      <c r="A296"/>
      <c r="B296" s="4" t="s">
        <v>1350</v>
      </c>
      <c r="C296" s="38" t="s">
        <v>466</v>
      </c>
    </row>
    <row r="297" spans="1:3" x14ac:dyDescent="0.25">
      <c r="A297"/>
      <c r="B297" s="4" t="s">
        <v>1350</v>
      </c>
      <c r="C297" s="38" t="s">
        <v>467</v>
      </c>
    </row>
    <row r="298" spans="1:3" x14ac:dyDescent="0.25">
      <c r="A298"/>
      <c r="B298" s="4" t="s">
        <v>1350</v>
      </c>
      <c r="C298" s="38" t="s">
        <v>468</v>
      </c>
    </row>
    <row r="299" spans="1:3" x14ac:dyDescent="0.25">
      <c r="A299"/>
      <c r="B299" s="4" t="s">
        <v>1351</v>
      </c>
      <c r="C299" s="38" t="s">
        <v>469</v>
      </c>
    </row>
    <row r="300" spans="1:3" ht="30" x14ac:dyDescent="0.25">
      <c r="A300"/>
      <c r="B300" s="4" t="s">
        <v>1351</v>
      </c>
      <c r="C300" s="38" t="s">
        <v>470</v>
      </c>
    </row>
    <row r="301" spans="1:3" x14ac:dyDescent="0.25">
      <c r="A301"/>
      <c r="B301" s="4" t="s">
        <v>1351</v>
      </c>
      <c r="C301" s="38" t="s">
        <v>471</v>
      </c>
    </row>
    <row r="302" spans="1:3" x14ac:dyDescent="0.25">
      <c r="A302"/>
      <c r="B302" s="4" t="s">
        <v>1351</v>
      </c>
      <c r="C302" s="38" t="s">
        <v>472</v>
      </c>
    </row>
    <row r="303" spans="1:3" x14ac:dyDescent="0.25">
      <c r="A303"/>
      <c r="B303" s="4" t="s">
        <v>1351</v>
      </c>
      <c r="C303" s="38" t="s">
        <v>473</v>
      </c>
    </row>
    <row r="304" spans="1:3" x14ac:dyDescent="0.25">
      <c r="A304"/>
      <c r="B304" s="4" t="s">
        <v>1351</v>
      </c>
      <c r="C304" s="38" t="s">
        <v>474</v>
      </c>
    </row>
    <row r="305" spans="1:3" x14ac:dyDescent="0.25">
      <c r="A305"/>
      <c r="B305" s="4" t="s">
        <v>1351</v>
      </c>
      <c r="C305" s="38" t="s">
        <v>475</v>
      </c>
    </row>
    <row r="306" spans="1:3" ht="30" x14ac:dyDescent="0.25">
      <c r="A306"/>
      <c r="B306" s="4" t="s">
        <v>1351</v>
      </c>
      <c r="C306" s="38" t="s">
        <v>476</v>
      </c>
    </row>
    <row r="307" spans="1:3" x14ac:dyDescent="0.25">
      <c r="A307"/>
      <c r="B307" s="4" t="s">
        <v>1351</v>
      </c>
      <c r="C307" s="38" t="s">
        <v>477</v>
      </c>
    </row>
    <row r="308" spans="1:3" x14ac:dyDescent="0.25">
      <c r="A308"/>
      <c r="B308" s="4" t="s">
        <v>1351</v>
      </c>
      <c r="C308" s="38" t="s">
        <v>478</v>
      </c>
    </row>
    <row r="309" spans="1:3" x14ac:dyDescent="0.25">
      <c r="A309"/>
      <c r="B309" s="4" t="s">
        <v>1351</v>
      </c>
      <c r="C309" s="38" t="s">
        <v>479</v>
      </c>
    </row>
    <row r="310" spans="1:3" x14ac:dyDescent="0.25">
      <c r="A310"/>
      <c r="B310" s="4" t="s">
        <v>1351</v>
      </c>
      <c r="C310" s="38" t="s">
        <v>480</v>
      </c>
    </row>
    <row r="311" spans="1:3" x14ac:dyDescent="0.25">
      <c r="A311"/>
      <c r="B311" s="4" t="s">
        <v>1351</v>
      </c>
      <c r="C311" s="38" t="s">
        <v>481</v>
      </c>
    </row>
    <row r="312" spans="1:3" x14ac:dyDescent="0.25">
      <c r="A312"/>
      <c r="B312" s="4" t="s">
        <v>1351</v>
      </c>
      <c r="C312" s="38" t="s">
        <v>482</v>
      </c>
    </row>
    <row r="313" spans="1:3" x14ac:dyDescent="0.25">
      <c r="A313"/>
      <c r="B313" s="4" t="s">
        <v>1351</v>
      </c>
      <c r="C313" s="38" t="s">
        <v>483</v>
      </c>
    </row>
    <row r="314" spans="1:3" ht="30" x14ac:dyDescent="0.25">
      <c r="A314"/>
      <c r="B314" s="4" t="s">
        <v>1351</v>
      </c>
      <c r="C314" s="38" t="s">
        <v>484</v>
      </c>
    </row>
    <row r="315" spans="1:3" ht="45" x14ac:dyDescent="0.25">
      <c r="A315"/>
      <c r="B315" s="4" t="s">
        <v>1351</v>
      </c>
      <c r="C315" s="38" t="s">
        <v>485</v>
      </c>
    </row>
    <row r="316" spans="1:3" x14ac:dyDescent="0.25">
      <c r="A316"/>
      <c r="B316" s="4" t="s">
        <v>1351</v>
      </c>
      <c r="C316" s="38" t="s">
        <v>486</v>
      </c>
    </row>
    <row r="317" spans="1:3" ht="30" x14ac:dyDescent="0.25">
      <c r="A317"/>
      <c r="B317" s="4" t="s">
        <v>1351</v>
      </c>
      <c r="C317" s="38" t="s">
        <v>487</v>
      </c>
    </row>
    <row r="318" spans="1:3" x14ac:dyDescent="0.25">
      <c r="A318"/>
      <c r="B318" s="4" t="s">
        <v>1351</v>
      </c>
      <c r="C318" s="38" t="s">
        <v>488</v>
      </c>
    </row>
    <row r="319" spans="1:3" ht="45" x14ac:dyDescent="0.25">
      <c r="A319"/>
      <c r="B319" s="4" t="s">
        <v>1351</v>
      </c>
      <c r="C319" s="38" t="s">
        <v>489</v>
      </c>
    </row>
    <row r="320" spans="1:3" x14ac:dyDescent="0.25">
      <c r="A320"/>
      <c r="B320" s="4" t="s">
        <v>1351</v>
      </c>
      <c r="C320" s="38" t="s">
        <v>490</v>
      </c>
    </row>
    <row r="321" spans="1:3" ht="30" x14ac:dyDescent="0.25">
      <c r="A321"/>
      <c r="B321" s="4" t="s">
        <v>1351</v>
      </c>
      <c r="C321" s="38" t="s">
        <v>491</v>
      </c>
    </row>
    <row r="322" spans="1:3" ht="30" x14ac:dyDescent="0.25">
      <c r="A322"/>
      <c r="B322" s="4" t="s">
        <v>1351</v>
      </c>
      <c r="C322" s="38" t="s">
        <v>492</v>
      </c>
    </row>
    <row r="323" spans="1:3" ht="30" x14ac:dyDescent="0.25">
      <c r="A323"/>
      <c r="B323" s="4" t="s">
        <v>1351</v>
      </c>
      <c r="C323" s="38" t="s">
        <v>493</v>
      </c>
    </row>
    <row r="324" spans="1:3" x14ac:dyDescent="0.25">
      <c r="A324"/>
      <c r="B324" s="4" t="s">
        <v>1351</v>
      </c>
      <c r="C324" s="38" t="s">
        <v>494</v>
      </c>
    </row>
    <row r="325" spans="1:3" ht="30" x14ac:dyDescent="0.25">
      <c r="A325"/>
      <c r="B325" s="4" t="s">
        <v>1351</v>
      </c>
      <c r="C325" s="38" t="s">
        <v>495</v>
      </c>
    </row>
    <row r="326" spans="1:3" ht="45" x14ac:dyDescent="0.25">
      <c r="A326"/>
      <c r="B326" s="4" t="s">
        <v>1351</v>
      </c>
      <c r="C326" s="38" t="s">
        <v>496</v>
      </c>
    </row>
    <row r="327" spans="1:3" ht="30" x14ac:dyDescent="0.25">
      <c r="A327"/>
      <c r="B327" s="4" t="s">
        <v>1351</v>
      </c>
      <c r="C327" s="38" t="s">
        <v>497</v>
      </c>
    </row>
    <row r="328" spans="1:3" x14ac:dyDescent="0.25">
      <c r="A328"/>
      <c r="B328" s="4" t="s">
        <v>1351</v>
      </c>
      <c r="C328" s="38" t="s">
        <v>498</v>
      </c>
    </row>
    <row r="329" spans="1:3" x14ac:dyDescent="0.25">
      <c r="A329"/>
      <c r="B329" s="4" t="s">
        <v>1351</v>
      </c>
      <c r="C329" s="38" t="s">
        <v>499</v>
      </c>
    </row>
    <row r="330" spans="1:3" x14ac:dyDescent="0.25">
      <c r="A330"/>
      <c r="B330" s="4" t="s">
        <v>1351</v>
      </c>
      <c r="C330" s="38" t="s">
        <v>500</v>
      </c>
    </row>
    <row r="331" spans="1:3" ht="30" x14ac:dyDescent="0.25">
      <c r="A331"/>
      <c r="B331" s="4" t="s">
        <v>1351</v>
      </c>
      <c r="C331" s="38" t="s">
        <v>501</v>
      </c>
    </row>
    <row r="332" spans="1:3" ht="30" x14ac:dyDescent="0.25">
      <c r="A332"/>
      <c r="B332" s="4" t="s">
        <v>1351</v>
      </c>
      <c r="C332" s="38" t="s">
        <v>502</v>
      </c>
    </row>
    <row r="333" spans="1:3" x14ac:dyDescent="0.25">
      <c r="A333"/>
      <c r="B333" s="4" t="s">
        <v>1351</v>
      </c>
      <c r="C333" s="38" t="s">
        <v>503</v>
      </c>
    </row>
    <row r="334" spans="1:3" x14ac:dyDescent="0.25">
      <c r="A334"/>
      <c r="B334" s="4" t="s">
        <v>1351</v>
      </c>
      <c r="C334" s="38" t="s">
        <v>504</v>
      </c>
    </row>
    <row r="335" spans="1:3" ht="30" x14ac:dyDescent="0.25">
      <c r="A335"/>
      <c r="B335" s="4" t="s">
        <v>1351</v>
      </c>
      <c r="C335" s="38" t="s">
        <v>505</v>
      </c>
    </row>
    <row r="336" spans="1:3" x14ac:dyDescent="0.25">
      <c r="A336"/>
      <c r="B336" s="4" t="s">
        <v>1351</v>
      </c>
      <c r="C336" s="38" t="s">
        <v>506</v>
      </c>
    </row>
    <row r="337" spans="1:3" x14ac:dyDescent="0.25">
      <c r="A337"/>
      <c r="B337" s="4" t="s">
        <v>1351</v>
      </c>
      <c r="C337" s="38" t="s">
        <v>507</v>
      </c>
    </row>
    <row r="338" spans="1:3" x14ac:dyDescent="0.25">
      <c r="A338"/>
      <c r="B338" s="4" t="s">
        <v>1351</v>
      </c>
      <c r="C338" s="38" t="s">
        <v>508</v>
      </c>
    </row>
    <row r="339" spans="1:3" x14ac:dyDescent="0.25">
      <c r="A339"/>
      <c r="B339" s="4" t="s">
        <v>1351</v>
      </c>
      <c r="C339" s="38" t="s">
        <v>509</v>
      </c>
    </row>
    <row r="340" spans="1:3" x14ac:dyDescent="0.25">
      <c r="A340"/>
      <c r="B340" s="4" t="s">
        <v>1351</v>
      </c>
      <c r="C340" s="38" t="s">
        <v>510</v>
      </c>
    </row>
    <row r="341" spans="1:3" x14ac:dyDescent="0.25">
      <c r="A341"/>
      <c r="B341" s="4" t="s">
        <v>1351</v>
      </c>
      <c r="C341" s="38" t="s">
        <v>511</v>
      </c>
    </row>
    <row r="342" spans="1:3" x14ac:dyDescent="0.25">
      <c r="A342"/>
      <c r="B342" s="4" t="s">
        <v>1351</v>
      </c>
      <c r="C342" s="38" t="s">
        <v>512</v>
      </c>
    </row>
    <row r="343" spans="1:3" x14ac:dyDescent="0.25">
      <c r="A343"/>
      <c r="B343" s="4" t="s">
        <v>1351</v>
      </c>
      <c r="C343" s="38" t="s">
        <v>513</v>
      </c>
    </row>
    <row r="344" spans="1:3" ht="30" x14ac:dyDescent="0.25">
      <c r="A344"/>
      <c r="B344" s="4" t="s">
        <v>1351</v>
      </c>
      <c r="C344" s="38" t="s">
        <v>514</v>
      </c>
    </row>
    <row r="345" spans="1:3" x14ac:dyDescent="0.25">
      <c r="A345"/>
      <c r="B345" s="4" t="s">
        <v>1351</v>
      </c>
      <c r="C345" s="38" t="s">
        <v>515</v>
      </c>
    </row>
    <row r="346" spans="1:3" ht="30" x14ac:dyDescent="0.25">
      <c r="A346"/>
      <c r="B346" s="4" t="s">
        <v>1351</v>
      </c>
      <c r="C346" s="38" t="s">
        <v>516</v>
      </c>
    </row>
    <row r="347" spans="1:3" x14ac:dyDescent="0.25">
      <c r="A347"/>
      <c r="B347" s="4" t="s">
        <v>1351</v>
      </c>
      <c r="C347" s="38" t="s">
        <v>517</v>
      </c>
    </row>
    <row r="348" spans="1:3" x14ac:dyDescent="0.25">
      <c r="A348"/>
      <c r="B348" s="4" t="s">
        <v>1351</v>
      </c>
      <c r="C348" s="38" t="s">
        <v>518</v>
      </c>
    </row>
    <row r="349" spans="1:3" x14ac:dyDescent="0.25">
      <c r="A349"/>
      <c r="B349" s="4" t="s">
        <v>1351</v>
      </c>
      <c r="C349" s="38" t="s">
        <v>519</v>
      </c>
    </row>
    <row r="350" spans="1:3" x14ac:dyDescent="0.25">
      <c r="A350"/>
      <c r="B350" s="4" t="s">
        <v>1351</v>
      </c>
      <c r="C350" s="38" t="s">
        <v>520</v>
      </c>
    </row>
    <row r="351" spans="1:3" x14ac:dyDescent="0.25">
      <c r="A351"/>
      <c r="B351" s="4" t="s">
        <v>1351</v>
      </c>
      <c r="C351" s="38" t="s">
        <v>521</v>
      </c>
    </row>
    <row r="352" spans="1:3" ht="30" x14ac:dyDescent="0.25">
      <c r="A352"/>
      <c r="B352" s="4" t="s">
        <v>1351</v>
      </c>
      <c r="C352" s="38" t="s">
        <v>522</v>
      </c>
    </row>
    <row r="353" spans="1:3" ht="30" x14ac:dyDescent="0.25">
      <c r="A353"/>
      <c r="B353" s="4" t="s">
        <v>1351</v>
      </c>
      <c r="C353" s="38" t="s">
        <v>523</v>
      </c>
    </row>
    <row r="354" spans="1:3" x14ac:dyDescent="0.25">
      <c r="A354"/>
      <c r="B354" s="4" t="s">
        <v>1351</v>
      </c>
      <c r="C354" s="38" t="s">
        <v>524</v>
      </c>
    </row>
    <row r="355" spans="1:3" x14ac:dyDescent="0.25">
      <c r="A355"/>
      <c r="B355" s="4" t="s">
        <v>1351</v>
      </c>
      <c r="C355" s="38" t="s">
        <v>525</v>
      </c>
    </row>
    <row r="356" spans="1:3" ht="30" x14ac:dyDescent="0.25">
      <c r="A356"/>
      <c r="B356" s="4" t="s">
        <v>1351</v>
      </c>
      <c r="C356" s="38" t="s">
        <v>526</v>
      </c>
    </row>
    <row r="357" spans="1:3" x14ac:dyDescent="0.25">
      <c r="A357"/>
      <c r="B357" s="4" t="s">
        <v>1351</v>
      </c>
      <c r="C357" s="38" t="s">
        <v>527</v>
      </c>
    </row>
    <row r="358" spans="1:3" ht="30" x14ac:dyDescent="0.25">
      <c r="A358"/>
      <c r="B358" s="4" t="s">
        <v>1351</v>
      </c>
      <c r="C358" s="38" t="s">
        <v>528</v>
      </c>
    </row>
    <row r="359" spans="1:3" x14ac:dyDescent="0.25">
      <c r="A359"/>
      <c r="B359" s="4" t="s">
        <v>1351</v>
      </c>
      <c r="C359" s="38" t="s">
        <v>529</v>
      </c>
    </row>
    <row r="360" spans="1:3" x14ac:dyDescent="0.25">
      <c r="A360"/>
      <c r="B360" s="4" t="s">
        <v>1351</v>
      </c>
      <c r="C360" s="38" t="s">
        <v>530</v>
      </c>
    </row>
    <row r="361" spans="1:3" x14ac:dyDescent="0.25">
      <c r="A361"/>
      <c r="B361" s="4" t="s">
        <v>1351</v>
      </c>
      <c r="C361" s="38" t="s">
        <v>531</v>
      </c>
    </row>
    <row r="362" spans="1:3" x14ac:dyDescent="0.25">
      <c r="A362"/>
      <c r="B362" s="4" t="s">
        <v>1351</v>
      </c>
      <c r="C362" s="38" t="s">
        <v>532</v>
      </c>
    </row>
    <row r="363" spans="1:3" x14ac:dyDescent="0.25">
      <c r="A363"/>
      <c r="B363" s="4" t="s">
        <v>1351</v>
      </c>
      <c r="C363" s="38" t="s">
        <v>533</v>
      </c>
    </row>
    <row r="364" spans="1:3" x14ac:dyDescent="0.25">
      <c r="A364"/>
      <c r="B364" s="4" t="s">
        <v>1351</v>
      </c>
      <c r="C364" s="38" t="s">
        <v>534</v>
      </c>
    </row>
    <row r="365" spans="1:3" x14ac:dyDescent="0.25">
      <c r="A365"/>
      <c r="B365" s="4" t="s">
        <v>1351</v>
      </c>
      <c r="C365" s="38" t="s">
        <v>535</v>
      </c>
    </row>
    <row r="366" spans="1:3" x14ac:dyDescent="0.25">
      <c r="A366"/>
      <c r="B366" s="4" t="s">
        <v>1351</v>
      </c>
      <c r="C366" s="38" t="s">
        <v>536</v>
      </c>
    </row>
    <row r="367" spans="1:3" x14ac:dyDescent="0.25">
      <c r="A367"/>
      <c r="B367" s="4" t="s">
        <v>1351</v>
      </c>
      <c r="C367" s="38" t="s">
        <v>537</v>
      </c>
    </row>
    <row r="368" spans="1:3" x14ac:dyDescent="0.25">
      <c r="A368"/>
      <c r="B368" s="4" t="s">
        <v>1351</v>
      </c>
      <c r="C368" s="38" t="s">
        <v>538</v>
      </c>
    </row>
    <row r="369" spans="1:3" x14ac:dyDescent="0.25">
      <c r="A369"/>
      <c r="B369" s="4" t="s">
        <v>1351</v>
      </c>
      <c r="C369" s="38" t="s">
        <v>539</v>
      </c>
    </row>
    <row r="370" spans="1:3" x14ac:dyDescent="0.25">
      <c r="A370"/>
      <c r="B370" s="4" t="s">
        <v>1351</v>
      </c>
      <c r="C370" s="38" t="s">
        <v>540</v>
      </c>
    </row>
    <row r="371" spans="1:3" ht="30" x14ac:dyDescent="0.25">
      <c r="A371"/>
      <c r="B371" s="4" t="s">
        <v>1351</v>
      </c>
      <c r="C371" s="38" t="s">
        <v>541</v>
      </c>
    </row>
    <row r="372" spans="1:3" x14ac:dyDescent="0.25">
      <c r="A372"/>
      <c r="B372" s="4" t="s">
        <v>1351</v>
      </c>
      <c r="C372" s="38" t="s">
        <v>542</v>
      </c>
    </row>
    <row r="373" spans="1:3" ht="30" x14ac:dyDescent="0.25">
      <c r="A373"/>
      <c r="B373" s="4" t="s">
        <v>1351</v>
      </c>
      <c r="C373" s="38" t="s">
        <v>543</v>
      </c>
    </row>
    <row r="374" spans="1:3" x14ac:dyDescent="0.25">
      <c r="A374"/>
      <c r="B374" s="4" t="s">
        <v>1351</v>
      </c>
      <c r="C374" s="38" t="s">
        <v>544</v>
      </c>
    </row>
    <row r="375" spans="1:3" ht="45" x14ac:dyDescent="0.25">
      <c r="A375"/>
      <c r="B375" s="4" t="s">
        <v>1351</v>
      </c>
      <c r="C375" s="38" t="s">
        <v>545</v>
      </c>
    </row>
    <row r="376" spans="1:3" ht="45" x14ac:dyDescent="0.25">
      <c r="A376"/>
      <c r="B376" s="4" t="s">
        <v>1351</v>
      </c>
      <c r="C376" s="38" t="s">
        <v>546</v>
      </c>
    </row>
    <row r="377" spans="1:3" x14ac:dyDescent="0.25">
      <c r="A377"/>
      <c r="B377" s="4" t="s">
        <v>1351</v>
      </c>
      <c r="C377" s="38" t="s">
        <v>547</v>
      </c>
    </row>
    <row r="378" spans="1:3" ht="30" x14ac:dyDescent="0.25">
      <c r="A378"/>
      <c r="B378" s="4" t="s">
        <v>1351</v>
      </c>
      <c r="C378" s="38" t="s">
        <v>548</v>
      </c>
    </row>
    <row r="379" spans="1:3" ht="30" x14ac:dyDescent="0.25">
      <c r="A379"/>
      <c r="B379" s="4" t="s">
        <v>1351</v>
      </c>
      <c r="C379" s="38" t="s">
        <v>549</v>
      </c>
    </row>
    <row r="380" spans="1:3" ht="30" x14ac:dyDescent="0.25">
      <c r="A380"/>
      <c r="B380" s="4" t="s">
        <v>1351</v>
      </c>
      <c r="C380" s="38" t="s">
        <v>550</v>
      </c>
    </row>
    <row r="381" spans="1:3" ht="30" x14ac:dyDescent="0.25">
      <c r="A381"/>
      <c r="B381" s="4" t="s">
        <v>1351</v>
      </c>
      <c r="C381" s="38" t="s">
        <v>551</v>
      </c>
    </row>
    <row r="382" spans="1:3" x14ac:dyDescent="0.25">
      <c r="A382"/>
      <c r="B382" s="4" t="s">
        <v>1352</v>
      </c>
      <c r="C382" s="38" t="s">
        <v>552</v>
      </c>
    </row>
    <row r="383" spans="1:3" x14ac:dyDescent="0.25">
      <c r="A383"/>
      <c r="B383" s="4" t="s">
        <v>1352</v>
      </c>
      <c r="C383" s="38" t="s">
        <v>553</v>
      </c>
    </row>
    <row r="384" spans="1:3" x14ac:dyDescent="0.25">
      <c r="A384"/>
      <c r="B384" s="4" t="s">
        <v>1352</v>
      </c>
      <c r="C384" s="38" t="s">
        <v>554</v>
      </c>
    </row>
    <row r="385" spans="1:3" x14ac:dyDescent="0.25">
      <c r="A385"/>
      <c r="B385" s="4" t="s">
        <v>1352</v>
      </c>
      <c r="C385" s="38" t="s">
        <v>555</v>
      </c>
    </row>
    <row r="386" spans="1:3" x14ac:dyDescent="0.25">
      <c r="A386"/>
      <c r="B386" s="4" t="s">
        <v>1352</v>
      </c>
      <c r="C386" s="38" t="s">
        <v>556</v>
      </c>
    </row>
    <row r="387" spans="1:3" x14ac:dyDescent="0.25">
      <c r="A387"/>
      <c r="B387" s="4" t="s">
        <v>1352</v>
      </c>
      <c r="C387" s="38" t="s">
        <v>557</v>
      </c>
    </row>
    <row r="388" spans="1:3" x14ac:dyDescent="0.25">
      <c r="A388"/>
      <c r="B388" s="4" t="s">
        <v>1352</v>
      </c>
      <c r="C388" s="38" t="s">
        <v>558</v>
      </c>
    </row>
    <row r="389" spans="1:3" x14ac:dyDescent="0.25">
      <c r="A389"/>
      <c r="B389" s="4" t="s">
        <v>1352</v>
      </c>
      <c r="C389" s="38" t="s">
        <v>559</v>
      </c>
    </row>
    <row r="390" spans="1:3" x14ac:dyDescent="0.25">
      <c r="A390"/>
      <c r="B390" s="4" t="s">
        <v>1352</v>
      </c>
      <c r="C390" s="38" t="s">
        <v>560</v>
      </c>
    </row>
    <row r="391" spans="1:3" x14ac:dyDescent="0.25">
      <c r="A391"/>
      <c r="B391" s="4" t="s">
        <v>1352</v>
      </c>
      <c r="C391" s="38" t="s">
        <v>561</v>
      </c>
    </row>
    <row r="392" spans="1:3" x14ac:dyDescent="0.25">
      <c r="A392"/>
      <c r="B392" s="4" t="s">
        <v>1352</v>
      </c>
      <c r="C392" s="38" t="s">
        <v>562</v>
      </c>
    </row>
    <row r="393" spans="1:3" x14ac:dyDescent="0.25">
      <c r="A393"/>
      <c r="B393" s="4" t="s">
        <v>1352</v>
      </c>
      <c r="C393" s="38" t="s">
        <v>563</v>
      </c>
    </row>
    <row r="394" spans="1:3" x14ac:dyDescent="0.25">
      <c r="A394"/>
      <c r="B394" s="4" t="s">
        <v>1352</v>
      </c>
      <c r="C394" s="38" t="s">
        <v>564</v>
      </c>
    </row>
    <row r="395" spans="1:3" x14ac:dyDescent="0.25">
      <c r="A395"/>
      <c r="B395" s="4" t="s">
        <v>1352</v>
      </c>
      <c r="C395" s="38" t="s">
        <v>565</v>
      </c>
    </row>
    <row r="396" spans="1:3" ht="30" x14ac:dyDescent="0.25">
      <c r="A396"/>
      <c r="B396" s="4" t="s">
        <v>1352</v>
      </c>
      <c r="C396" s="38" t="s">
        <v>566</v>
      </c>
    </row>
    <row r="397" spans="1:3" x14ac:dyDescent="0.25">
      <c r="A397"/>
      <c r="B397" s="4" t="s">
        <v>1352</v>
      </c>
      <c r="C397" s="38" t="s">
        <v>567</v>
      </c>
    </row>
    <row r="398" spans="1:3" x14ac:dyDescent="0.25">
      <c r="A398"/>
      <c r="B398" s="4" t="s">
        <v>1352</v>
      </c>
      <c r="C398" s="38" t="s">
        <v>568</v>
      </c>
    </row>
    <row r="399" spans="1:3" x14ac:dyDescent="0.25">
      <c r="A399"/>
      <c r="B399" s="4" t="s">
        <v>1352</v>
      </c>
      <c r="C399" s="38" t="s">
        <v>569</v>
      </c>
    </row>
    <row r="400" spans="1:3" x14ac:dyDescent="0.25">
      <c r="A400"/>
      <c r="B400" s="4" t="s">
        <v>1352</v>
      </c>
      <c r="C400" s="38" t="s">
        <v>570</v>
      </c>
    </row>
    <row r="401" spans="1:3" x14ac:dyDescent="0.25">
      <c r="A401"/>
      <c r="B401" s="4" t="s">
        <v>1352</v>
      </c>
      <c r="C401" s="38" t="s">
        <v>571</v>
      </c>
    </row>
    <row r="402" spans="1:3" x14ac:dyDescent="0.25">
      <c r="A402"/>
      <c r="B402" s="4" t="s">
        <v>1352</v>
      </c>
      <c r="C402" s="38" t="s">
        <v>572</v>
      </c>
    </row>
    <row r="403" spans="1:3" x14ac:dyDescent="0.25">
      <c r="A403"/>
      <c r="B403" s="4" t="s">
        <v>1352</v>
      </c>
      <c r="C403" s="38" t="s">
        <v>573</v>
      </c>
    </row>
    <row r="404" spans="1:3" x14ac:dyDescent="0.25">
      <c r="A404"/>
      <c r="B404" s="4" t="s">
        <v>1352</v>
      </c>
      <c r="C404" s="38" t="s">
        <v>574</v>
      </c>
    </row>
    <row r="405" spans="1:3" x14ac:dyDescent="0.25">
      <c r="A405"/>
      <c r="B405" s="4" t="s">
        <v>1352</v>
      </c>
      <c r="C405" s="38" t="s">
        <v>575</v>
      </c>
    </row>
    <row r="406" spans="1:3" x14ac:dyDescent="0.25">
      <c r="A406"/>
      <c r="B406" s="4" t="s">
        <v>1352</v>
      </c>
      <c r="C406" s="38" t="s">
        <v>576</v>
      </c>
    </row>
    <row r="407" spans="1:3" x14ac:dyDescent="0.25">
      <c r="A407"/>
      <c r="B407" s="4" t="s">
        <v>1352</v>
      </c>
      <c r="C407" s="38" t="s">
        <v>577</v>
      </c>
    </row>
    <row r="408" spans="1:3" x14ac:dyDescent="0.25">
      <c r="A408"/>
      <c r="B408" s="4" t="s">
        <v>1352</v>
      </c>
      <c r="C408" s="38" t="s">
        <v>578</v>
      </c>
    </row>
    <row r="409" spans="1:3" x14ac:dyDescent="0.25">
      <c r="A409"/>
      <c r="B409" s="4" t="s">
        <v>1352</v>
      </c>
      <c r="C409" s="38" t="s">
        <v>579</v>
      </c>
    </row>
    <row r="410" spans="1:3" x14ac:dyDescent="0.25">
      <c r="A410"/>
      <c r="B410" s="4" t="s">
        <v>1352</v>
      </c>
      <c r="C410" s="38" t="s">
        <v>580</v>
      </c>
    </row>
    <row r="411" spans="1:3" x14ac:dyDescent="0.25">
      <c r="A411"/>
      <c r="B411" s="4" t="s">
        <v>1352</v>
      </c>
      <c r="C411" s="38" t="s">
        <v>581</v>
      </c>
    </row>
    <row r="412" spans="1:3" x14ac:dyDescent="0.25">
      <c r="A412"/>
      <c r="B412" s="4" t="s">
        <v>1352</v>
      </c>
      <c r="C412" s="38" t="s">
        <v>582</v>
      </c>
    </row>
    <row r="413" spans="1:3" x14ac:dyDescent="0.25">
      <c r="A413"/>
      <c r="B413" s="4" t="s">
        <v>1352</v>
      </c>
      <c r="C413" s="38" t="s">
        <v>583</v>
      </c>
    </row>
    <row r="414" spans="1:3" x14ac:dyDescent="0.25">
      <c r="A414"/>
      <c r="B414" s="4" t="s">
        <v>1352</v>
      </c>
      <c r="C414" s="38" t="s">
        <v>584</v>
      </c>
    </row>
    <row r="415" spans="1:3" ht="14.1" customHeight="1" x14ac:dyDescent="0.25">
      <c r="A415"/>
      <c r="B415" s="4" t="s">
        <v>1352</v>
      </c>
      <c r="C415" s="38" t="s">
        <v>585</v>
      </c>
    </row>
    <row r="416" spans="1:3" ht="30" x14ac:dyDescent="0.25">
      <c r="A416"/>
      <c r="B416" s="4" t="s">
        <v>1352</v>
      </c>
      <c r="C416" s="38" t="s">
        <v>586</v>
      </c>
    </row>
    <row r="417" spans="1:3" x14ac:dyDescent="0.25">
      <c r="A417"/>
      <c r="B417" s="4" t="s">
        <v>1352</v>
      </c>
      <c r="C417" s="38" t="s">
        <v>587</v>
      </c>
    </row>
    <row r="418" spans="1:3" x14ac:dyDescent="0.25">
      <c r="A418"/>
      <c r="B418" s="4" t="s">
        <v>1352</v>
      </c>
      <c r="C418" s="38" t="s">
        <v>588</v>
      </c>
    </row>
    <row r="419" spans="1:3" ht="30" x14ac:dyDescent="0.25">
      <c r="A419"/>
      <c r="B419" s="4" t="s">
        <v>1352</v>
      </c>
      <c r="C419" s="38" t="s">
        <v>589</v>
      </c>
    </row>
    <row r="420" spans="1:3" x14ac:dyDescent="0.25">
      <c r="A420"/>
      <c r="B420" s="4" t="s">
        <v>1352</v>
      </c>
      <c r="C420" s="38" t="s">
        <v>590</v>
      </c>
    </row>
    <row r="421" spans="1:3" x14ac:dyDescent="0.25">
      <c r="A421"/>
      <c r="B421" s="4" t="s">
        <v>1352</v>
      </c>
      <c r="C421" s="38" t="s">
        <v>591</v>
      </c>
    </row>
    <row r="422" spans="1:3" x14ac:dyDescent="0.25">
      <c r="A422"/>
      <c r="B422" s="4" t="s">
        <v>1352</v>
      </c>
      <c r="C422" s="38" t="s">
        <v>592</v>
      </c>
    </row>
    <row r="423" spans="1:3" x14ac:dyDescent="0.25">
      <c r="A423"/>
      <c r="B423" s="4" t="s">
        <v>1352</v>
      </c>
      <c r="C423" s="38" t="s">
        <v>593</v>
      </c>
    </row>
    <row r="424" spans="1:3" x14ac:dyDescent="0.25">
      <c r="A424"/>
      <c r="B424" s="4" t="s">
        <v>1352</v>
      </c>
      <c r="C424" s="38" t="s">
        <v>594</v>
      </c>
    </row>
    <row r="425" spans="1:3" x14ac:dyDescent="0.25">
      <c r="A425"/>
      <c r="B425" s="4" t="s">
        <v>1352</v>
      </c>
      <c r="C425" s="38" t="s">
        <v>595</v>
      </c>
    </row>
    <row r="426" spans="1:3" x14ac:dyDescent="0.25">
      <c r="A426"/>
      <c r="B426" s="4" t="s">
        <v>1352</v>
      </c>
      <c r="C426" s="38" t="s">
        <v>596</v>
      </c>
    </row>
    <row r="427" spans="1:3" x14ac:dyDescent="0.25">
      <c r="A427"/>
      <c r="B427" s="4" t="s">
        <v>1353</v>
      </c>
      <c r="C427" s="38" t="s">
        <v>597</v>
      </c>
    </row>
    <row r="428" spans="1:3" x14ac:dyDescent="0.25">
      <c r="A428"/>
      <c r="B428" s="4" t="s">
        <v>1353</v>
      </c>
      <c r="C428" s="38" t="s">
        <v>598</v>
      </c>
    </row>
    <row r="429" spans="1:3" x14ac:dyDescent="0.25">
      <c r="A429"/>
      <c r="B429" s="4" t="s">
        <v>1353</v>
      </c>
      <c r="C429" s="38" t="s">
        <v>599</v>
      </c>
    </row>
    <row r="430" spans="1:3" x14ac:dyDescent="0.25">
      <c r="A430"/>
      <c r="B430" s="4" t="s">
        <v>1353</v>
      </c>
      <c r="C430" s="38" t="s">
        <v>600</v>
      </c>
    </row>
    <row r="431" spans="1:3" x14ac:dyDescent="0.25">
      <c r="A431"/>
      <c r="B431" s="4" t="s">
        <v>1353</v>
      </c>
      <c r="C431" s="38" t="s">
        <v>601</v>
      </c>
    </row>
    <row r="432" spans="1:3" x14ac:dyDescent="0.25">
      <c r="A432"/>
      <c r="B432" s="4" t="s">
        <v>1353</v>
      </c>
      <c r="C432" s="38" t="s">
        <v>602</v>
      </c>
    </row>
    <row r="433" spans="1:3" x14ac:dyDescent="0.25">
      <c r="A433"/>
      <c r="B433" s="4" t="s">
        <v>1353</v>
      </c>
      <c r="C433" s="38" t="s">
        <v>603</v>
      </c>
    </row>
    <row r="434" spans="1:3" x14ac:dyDescent="0.25">
      <c r="A434"/>
      <c r="B434" s="4" t="s">
        <v>1353</v>
      </c>
      <c r="C434" s="38" t="s">
        <v>604</v>
      </c>
    </row>
    <row r="435" spans="1:3" x14ac:dyDescent="0.25">
      <c r="A435"/>
      <c r="B435" s="4" t="s">
        <v>1353</v>
      </c>
      <c r="C435" s="38" t="s">
        <v>605</v>
      </c>
    </row>
    <row r="436" spans="1:3" ht="30" x14ac:dyDescent="0.25">
      <c r="A436"/>
      <c r="B436" s="4" t="s">
        <v>1353</v>
      </c>
      <c r="C436" s="38" t="s">
        <v>606</v>
      </c>
    </row>
    <row r="437" spans="1:3" x14ac:dyDescent="0.25">
      <c r="A437"/>
      <c r="B437" s="4" t="s">
        <v>1353</v>
      </c>
      <c r="C437" s="38" t="s">
        <v>607</v>
      </c>
    </row>
    <row r="438" spans="1:3" x14ac:dyDescent="0.25">
      <c r="A438"/>
      <c r="B438" s="4" t="s">
        <v>1353</v>
      </c>
      <c r="C438" s="38" t="s">
        <v>608</v>
      </c>
    </row>
    <row r="439" spans="1:3" x14ac:dyDescent="0.25">
      <c r="A439"/>
      <c r="B439" s="4" t="s">
        <v>1353</v>
      </c>
      <c r="C439" s="38" t="s">
        <v>609</v>
      </c>
    </row>
    <row r="440" spans="1:3" x14ac:dyDescent="0.25">
      <c r="A440"/>
      <c r="B440" s="4" t="s">
        <v>1353</v>
      </c>
      <c r="C440" s="38" t="s">
        <v>610</v>
      </c>
    </row>
    <row r="441" spans="1:3" x14ac:dyDescent="0.25">
      <c r="A441"/>
      <c r="B441" s="4" t="s">
        <v>1353</v>
      </c>
      <c r="C441" s="38" t="s">
        <v>611</v>
      </c>
    </row>
    <row r="442" spans="1:3" ht="30" x14ac:dyDescent="0.25">
      <c r="A442"/>
      <c r="B442" s="4" t="s">
        <v>1353</v>
      </c>
      <c r="C442" s="38" t="s">
        <v>612</v>
      </c>
    </row>
    <row r="443" spans="1:3" x14ac:dyDescent="0.25">
      <c r="A443"/>
      <c r="B443" s="4" t="s">
        <v>1353</v>
      </c>
      <c r="C443" s="38" t="s">
        <v>613</v>
      </c>
    </row>
    <row r="444" spans="1:3" x14ac:dyDescent="0.25">
      <c r="A444"/>
      <c r="B444" s="4" t="s">
        <v>1353</v>
      </c>
      <c r="C444" s="38" t="s">
        <v>614</v>
      </c>
    </row>
    <row r="445" spans="1:3" x14ac:dyDescent="0.25">
      <c r="A445"/>
      <c r="B445" s="4" t="s">
        <v>1353</v>
      </c>
      <c r="C445" s="38" t="s">
        <v>615</v>
      </c>
    </row>
    <row r="446" spans="1:3" x14ac:dyDescent="0.25">
      <c r="A446"/>
      <c r="B446" s="4" t="s">
        <v>1353</v>
      </c>
      <c r="C446" s="38" t="s">
        <v>616</v>
      </c>
    </row>
    <row r="447" spans="1:3" x14ac:dyDescent="0.25">
      <c r="A447"/>
      <c r="B447" s="4" t="s">
        <v>1353</v>
      </c>
      <c r="C447" s="38" t="s">
        <v>617</v>
      </c>
    </row>
    <row r="448" spans="1:3" x14ac:dyDescent="0.25">
      <c r="A448"/>
      <c r="B448" s="4" t="s">
        <v>1353</v>
      </c>
      <c r="C448" s="38" t="s">
        <v>618</v>
      </c>
    </row>
    <row r="449" spans="1:3" x14ac:dyDescent="0.25">
      <c r="A449"/>
      <c r="B449" s="4" t="s">
        <v>1353</v>
      </c>
      <c r="C449" s="38" t="s">
        <v>619</v>
      </c>
    </row>
    <row r="450" spans="1:3" x14ac:dyDescent="0.25">
      <c r="A450"/>
      <c r="B450" s="4" t="s">
        <v>1353</v>
      </c>
      <c r="C450" s="38" t="s">
        <v>620</v>
      </c>
    </row>
    <row r="451" spans="1:3" x14ac:dyDescent="0.25">
      <c r="A451"/>
      <c r="B451" s="4" t="s">
        <v>1353</v>
      </c>
      <c r="C451" s="38" t="s">
        <v>621</v>
      </c>
    </row>
    <row r="452" spans="1:3" x14ac:dyDescent="0.25">
      <c r="A452"/>
      <c r="B452" s="4" t="s">
        <v>1353</v>
      </c>
      <c r="C452" s="38" t="s">
        <v>622</v>
      </c>
    </row>
    <row r="453" spans="1:3" x14ac:dyDescent="0.25">
      <c r="A453"/>
      <c r="B453" s="4" t="s">
        <v>1353</v>
      </c>
      <c r="C453" s="38" t="s">
        <v>623</v>
      </c>
    </row>
    <row r="454" spans="1:3" x14ac:dyDescent="0.25">
      <c r="A454"/>
      <c r="B454" s="4" t="s">
        <v>1353</v>
      </c>
      <c r="C454" s="38" t="s">
        <v>624</v>
      </c>
    </row>
    <row r="455" spans="1:3" x14ac:dyDescent="0.25">
      <c r="A455"/>
      <c r="B455" s="4" t="s">
        <v>1353</v>
      </c>
      <c r="C455" s="38" t="s">
        <v>625</v>
      </c>
    </row>
    <row r="456" spans="1:3" x14ac:dyDescent="0.25">
      <c r="A456"/>
      <c r="B456" s="4" t="s">
        <v>1353</v>
      </c>
      <c r="C456" s="38" t="s">
        <v>626</v>
      </c>
    </row>
    <row r="457" spans="1:3" x14ac:dyDescent="0.25">
      <c r="A457"/>
      <c r="B457" s="4" t="s">
        <v>1353</v>
      </c>
      <c r="C457" s="38" t="s">
        <v>627</v>
      </c>
    </row>
    <row r="458" spans="1:3" x14ac:dyDescent="0.25">
      <c r="A458"/>
      <c r="B458" s="4" t="s">
        <v>1353</v>
      </c>
      <c r="C458" s="38" t="s">
        <v>628</v>
      </c>
    </row>
    <row r="459" spans="1:3" ht="30" x14ac:dyDescent="0.25">
      <c r="A459"/>
      <c r="B459" s="4" t="s">
        <v>1353</v>
      </c>
      <c r="C459" s="38" t="s">
        <v>629</v>
      </c>
    </row>
    <row r="460" spans="1:3" x14ac:dyDescent="0.25">
      <c r="A460"/>
      <c r="B460" s="4" t="s">
        <v>1353</v>
      </c>
      <c r="C460" s="38" t="s">
        <v>630</v>
      </c>
    </row>
    <row r="461" spans="1:3" x14ac:dyDescent="0.25">
      <c r="A461"/>
      <c r="B461" s="4" t="s">
        <v>1353</v>
      </c>
      <c r="C461" s="38" t="s">
        <v>631</v>
      </c>
    </row>
    <row r="462" spans="1:3" x14ac:dyDescent="0.25">
      <c r="A462"/>
      <c r="B462" s="4" t="s">
        <v>1353</v>
      </c>
      <c r="C462" s="38" t="s">
        <v>632</v>
      </c>
    </row>
    <row r="463" spans="1:3" x14ac:dyDescent="0.25">
      <c r="A463"/>
      <c r="B463" s="4" t="s">
        <v>1353</v>
      </c>
      <c r="C463" s="38" t="s">
        <v>633</v>
      </c>
    </row>
    <row r="464" spans="1:3" x14ac:dyDescent="0.25">
      <c r="A464"/>
      <c r="B464" s="4" t="s">
        <v>1353</v>
      </c>
      <c r="C464" s="38" t="s">
        <v>634</v>
      </c>
    </row>
    <row r="465" spans="1:3" x14ac:dyDescent="0.25">
      <c r="A465"/>
      <c r="B465" s="4" t="s">
        <v>1353</v>
      </c>
      <c r="C465" s="38" t="s">
        <v>635</v>
      </c>
    </row>
    <row r="466" spans="1:3" x14ac:dyDescent="0.25">
      <c r="A466"/>
      <c r="B466" s="4" t="s">
        <v>1353</v>
      </c>
      <c r="C466" s="38" t="s">
        <v>636</v>
      </c>
    </row>
    <row r="467" spans="1:3" ht="30" x14ac:dyDescent="0.25">
      <c r="A467"/>
      <c r="B467" s="4" t="s">
        <v>1353</v>
      </c>
      <c r="C467" s="38" t="s">
        <v>637</v>
      </c>
    </row>
    <row r="468" spans="1:3" x14ac:dyDescent="0.25">
      <c r="A468"/>
      <c r="B468" s="4" t="s">
        <v>1353</v>
      </c>
      <c r="C468" s="38" t="s">
        <v>638</v>
      </c>
    </row>
    <row r="469" spans="1:3" ht="30" x14ac:dyDescent="0.25">
      <c r="A469"/>
      <c r="B469" s="4" t="s">
        <v>1353</v>
      </c>
      <c r="C469" s="38" t="s">
        <v>639</v>
      </c>
    </row>
    <row r="470" spans="1:3" x14ac:dyDescent="0.25">
      <c r="A470"/>
      <c r="B470" s="4" t="s">
        <v>1353</v>
      </c>
      <c r="C470" s="38" t="s">
        <v>640</v>
      </c>
    </row>
    <row r="471" spans="1:3" ht="30" x14ac:dyDescent="0.25">
      <c r="A471"/>
      <c r="B471" s="4" t="s">
        <v>1353</v>
      </c>
      <c r="C471" s="38" t="s">
        <v>641</v>
      </c>
    </row>
    <row r="472" spans="1:3" x14ac:dyDescent="0.25">
      <c r="A472"/>
      <c r="B472" s="4" t="s">
        <v>1353</v>
      </c>
      <c r="C472" s="38" t="s">
        <v>1423</v>
      </c>
    </row>
    <row r="473" spans="1:3" ht="30" x14ac:dyDescent="0.25">
      <c r="A473"/>
      <c r="B473" s="4" t="s">
        <v>1353</v>
      </c>
      <c r="C473" s="38" t="s">
        <v>1426</v>
      </c>
    </row>
    <row r="474" spans="1:3" x14ac:dyDescent="0.25">
      <c r="A474"/>
      <c r="B474" s="4" t="s">
        <v>1353</v>
      </c>
      <c r="C474" s="38" t="s">
        <v>1431</v>
      </c>
    </row>
    <row r="475" spans="1:3" x14ac:dyDescent="0.25">
      <c r="A475"/>
      <c r="B475" s="4" t="s">
        <v>1353</v>
      </c>
      <c r="C475" s="38" t="s">
        <v>1432</v>
      </c>
    </row>
    <row r="476" spans="1:3" x14ac:dyDescent="0.25">
      <c r="A476"/>
      <c r="B476" s="4" t="s">
        <v>1353</v>
      </c>
      <c r="C476" s="38" t="s">
        <v>642</v>
      </c>
    </row>
    <row r="477" spans="1:3" x14ac:dyDescent="0.25">
      <c r="A477"/>
      <c r="B477" s="4" t="s">
        <v>1353</v>
      </c>
      <c r="C477" s="38" t="s">
        <v>643</v>
      </c>
    </row>
    <row r="478" spans="1:3" x14ac:dyDescent="0.25">
      <c r="A478"/>
      <c r="B478" s="4" t="s">
        <v>1353</v>
      </c>
      <c r="C478" s="38" t="s">
        <v>644</v>
      </c>
    </row>
    <row r="479" spans="1:3" x14ac:dyDescent="0.25">
      <c r="A479"/>
      <c r="B479" s="4" t="s">
        <v>1353</v>
      </c>
      <c r="C479" s="38" t="s">
        <v>645</v>
      </c>
    </row>
    <row r="480" spans="1:3" x14ac:dyDescent="0.25">
      <c r="A480"/>
      <c r="B480" s="4" t="s">
        <v>1353</v>
      </c>
      <c r="C480" s="38" t="s">
        <v>646</v>
      </c>
    </row>
    <row r="481" spans="1:3" x14ac:dyDescent="0.25">
      <c r="A481"/>
      <c r="B481" s="4" t="s">
        <v>1353</v>
      </c>
      <c r="C481" s="38" t="s">
        <v>647</v>
      </c>
    </row>
    <row r="482" spans="1:3" x14ac:dyDescent="0.25">
      <c r="A482"/>
      <c r="B482" s="4" t="s">
        <v>1353</v>
      </c>
      <c r="C482" s="38" t="s">
        <v>648</v>
      </c>
    </row>
    <row r="483" spans="1:3" x14ac:dyDescent="0.25">
      <c r="A483"/>
      <c r="B483" s="4" t="s">
        <v>1353</v>
      </c>
      <c r="C483" s="38" t="s">
        <v>649</v>
      </c>
    </row>
    <row r="484" spans="1:3" x14ac:dyDescent="0.25">
      <c r="A484"/>
      <c r="B484" s="4" t="s">
        <v>1353</v>
      </c>
      <c r="C484" s="38" t="s">
        <v>650</v>
      </c>
    </row>
    <row r="485" spans="1:3" x14ac:dyDescent="0.25">
      <c r="A485"/>
      <c r="B485" s="4" t="s">
        <v>1353</v>
      </c>
      <c r="C485" s="38" t="s">
        <v>651</v>
      </c>
    </row>
    <row r="486" spans="1:3" ht="30" x14ac:dyDescent="0.25">
      <c r="A486"/>
      <c r="B486" s="4" t="s">
        <v>1353</v>
      </c>
      <c r="C486" s="38" t="s">
        <v>652</v>
      </c>
    </row>
    <row r="487" spans="1:3" x14ac:dyDescent="0.25">
      <c r="A487"/>
      <c r="B487" s="4" t="s">
        <v>1353</v>
      </c>
      <c r="C487" s="38" t="s">
        <v>653</v>
      </c>
    </row>
    <row r="488" spans="1:3" x14ac:dyDescent="0.25">
      <c r="A488"/>
      <c r="B488" s="4" t="s">
        <v>1353</v>
      </c>
      <c r="C488" s="38" t="s">
        <v>654</v>
      </c>
    </row>
    <row r="489" spans="1:3" x14ac:dyDescent="0.25">
      <c r="A489"/>
      <c r="B489" s="4" t="s">
        <v>1353</v>
      </c>
      <c r="C489" s="38" t="s">
        <v>655</v>
      </c>
    </row>
    <row r="490" spans="1:3" x14ac:dyDescent="0.25">
      <c r="A490"/>
      <c r="B490" s="4" t="s">
        <v>1353</v>
      </c>
      <c r="C490" s="38" t="s">
        <v>656</v>
      </c>
    </row>
    <row r="491" spans="1:3" x14ac:dyDescent="0.25">
      <c r="A491"/>
      <c r="B491" s="4" t="s">
        <v>1353</v>
      </c>
      <c r="C491" s="38" t="s">
        <v>657</v>
      </c>
    </row>
    <row r="492" spans="1:3" ht="30" x14ac:dyDescent="0.25">
      <c r="A492"/>
      <c r="B492" s="4" t="s">
        <v>1353</v>
      </c>
      <c r="C492" s="38" t="s">
        <v>658</v>
      </c>
    </row>
    <row r="493" spans="1:3" x14ac:dyDescent="0.25">
      <c r="A493"/>
      <c r="B493" s="4" t="s">
        <v>1353</v>
      </c>
      <c r="C493" s="38" t="s">
        <v>659</v>
      </c>
    </row>
    <row r="494" spans="1:3" x14ac:dyDescent="0.25">
      <c r="A494"/>
      <c r="B494" s="4" t="s">
        <v>1353</v>
      </c>
      <c r="C494" s="38" t="s">
        <v>660</v>
      </c>
    </row>
    <row r="495" spans="1:3" x14ac:dyDescent="0.25">
      <c r="A495"/>
      <c r="B495" s="4" t="s">
        <v>1353</v>
      </c>
      <c r="C495" s="38" t="s">
        <v>661</v>
      </c>
    </row>
    <row r="496" spans="1:3" ht="30" x14ac:dyDescent="0.25">
      <c r="A496"/>
      <c r="B496" s="4" t="s">
        <v>1353</v>
      </c>
      <c r="C496" s="38" t="s">
        <v>662</v>
      </c>
    </row>
    <row r="497" spans="1:3" ht="30" x14ac:dyDescent="0.25">
      <c r="A497"/>
      <c r="B497" s="4" t="s">
        <v>1353</v>
      </c>
      <c r="C497" s="38" t="s">
        <v>663</v>
      </c>
    </row>
    <row r="498" spans="1:3" ht="30" x14ac:dyDescent="0.25">
      <c r="A498"/>
      <c r="B498" s="4" t="s">
        <v>1353</v>
      </c>
      <c r="C498" s="38" t="s">
        <v>664</v>
      </c>
    </row>
    <row r="499" spans="1:3" ht="30" x14ac:dyDescent="0.25">
      <c r="A499"/>
      <c r="B499" s="4" t="s">
        <v>1353</v>
      </c>
      <c r="C499" s="38" t="s">
        <v>665</v>
      </c>
    </row>
    <row r="500" spans="1:3" x14ac:dyDescent="0.25">
      <c r="A500"/>
      <c r="B500" s="4" t="s">
        <v>1353</v>
      </c>
      <c r="C500" s="38" t="s">
        <v>666</v>
      </c>
    </row>
    <row r="501" spans="1:3" x14ac:dyDescent="0.25">
      <c r="A501"/>
      <c r="B501" s="4" t="s">
        <v>1353</v>
      </c>
      <c r="C501" s="38" t="s">
        <v>667</v>
      </c>
    </row>
    <row r="502" spans="1:3" x14ac:dyDescent="0.25">
      <c r="A502"/>
      <c r="B502" s="4" t="s">
        <v>1353</v>
      </c>
      <c r="C502" s="38" t="s">
        <v>668</v>
      </c>
    </row>
    <row r="503" spans="1:3" x14ac:dyDescent="0.25">
      <c r="A503"/>
      <c r="B503" s="4" t="s">
        <v>1353</v>
      </c>
      <c r="C503" s="38" t="s">
        <v>669</v>
      </c>
    </row>
    <row r="504" spans="1:3" x14ac:dyDescent="0.25">
      <c r="A504"/>
      <c r="B504" s="4" t="s">
        <v>1353</v>
      </c>
      <c r="C504" s="38" t="s">
        <v>670</v>
      </c>
    </row>
    <row r="505" spans="1:3" x14ac:dyDescent="0.25">
      <c r="A505"/>
      <c r="B505" s="4" t="s">
        <v>1353</v>
      </c>
      <c r="C505" s="38" t="s">
        <v>1424</v>
      </c>
    </row>
    <row r="506" spans="1:3" ht="30" x14ac:dyDescent="0.25">
      <c r="A506"/>
      <c r="B506" s="4" t="s">
        <v>1353</v>
      </c>
      <c r="C506" s="38" t="s">
        <v>671</v>
      </c>
    </row>
    <row r="507" spans="1:3" ht="30" x14ac:dyDescent="0.25">
      <c r="A507"/>
      <c r="B507" s="4" t="s">
        <v>1353</v>
      </c>
      <c r="C507" s="38" t="s">
        <v>672</v>
      </c>
    </row>
    <row r="508" spans="1:3" x14ac:dyDescent="0.25">
      <c r="A508"/>
      <c r="B508" s="4" t="s">
        <v>1353</v>
      </c>
      <c r="C508" s="38" t="s">
        <v>673</v>
      </c>
    </row>
    <row r="509" spans="1:3" x14ac:dyDescent="0.25">
      <c r="A509"/>
      <c r="B509" s="4" t="s">
        <v>1353</v>
      </c>
      <c r="C509" s="38" t="s">
        <v>674</v>
      </c>
    </row>
    <row r="510" spans="1:3" ht="30" x14ac:dyDescent="0.25">
      <c r="A510"/>
      <c r="B510" s="4" t="s">
        <v>1353</v>
      </c>
      <c r="C510" s="38" t="s">
        <v>675</v>
      </c>
    </row>
    <row r="511" spans="1:3" x14ac:dyDescent="0.25">
      <c r="A511"/>
      <c r="B511" s="4" t="s">
        <v>1353</v>
      </c>
      <c r="C511" s="38" t="s">
        <v>676</v>
      </c>
    </row>
    <row r="512" spans="1:3" ht="30" x14ac:dyDescent="0.25">
      <c r="A512"/>
      <c r="B512" s="4" t="s">
        <v>1353</v>
      </c>
      <c r="C512" s="38" t="s">
        <v>677</v>
      </c>
    </row>
    <row r="513" spans="1:3" x14ac:dyDescent="0.25">
      <c r="A513"/>
      <c r="B513" s="4" t="s">
        <v>1353</v>
      </c>
      <c r="C513" s="38" t="s">
        <v>678</v>
      </c>
    </row>
    <row r="514" spans="1:3" x14ac:dyDescent="0.25">
      <c r="A514"/>
      <c r="B514" s="4" t="s">
        <v>1353</v>
      </c>
      <c r="C514" s="38" t="s">
        <v>679</v>
      </c>
    </row>
    <row r="515" spans="1:3" x14ac:dyDescent="0.25">
      <c r="A515"/>
      <c r="B515" s="4" t="s">
        <v>1353</v>
      </c>
      <c r="C515" s="38" t="s">
        <v>680</v>
      </c>
    </row>
    <row r="516" spans="1:3" x14ac:dyDescent="0.25">
      <c r="A516"/>
      <c r="B516" s="4" t="s">
        <v>1353</v>
      </c>
      <c r="C516" s="38" t="s">
        <v>681</v>
      </c>
    </row>
    <row r="517" spans="1:3" x14ac:dyDescent="0.25">
      <c r="A517"/>
      <c r="B517" s="4" t="s">
        <v>1353</v>
      </c>
      <c r="C517" s="38" t="s">
        <v>682</v>
      </c>
    </row>
    <row r="518" spans="1:3" x14ac:dyDescent="0.25">
      <c r="A518"/>
      <c r="B518" s="4" t="s">
        <v>1353</v>
      </c>
      <c r="C518" s="38" t="s">
        <v>683</v>
      </c>
    </row>
    <row r="519" spans="1:3" x14ac:dyDescent="0.25">
      <c r="A519"/>
      <c r="B519" s="4" t="s">
        <v>1353</v>
      </c>
      <c r="C519" s="38" t="s">
        <v>684</v>
      </c>
    </row>
    <row r="520" spans="1:3" x14ac:dyDescent="0.25">
      <c r="A520"/>
      <c r="B520" s="4" t="s">
        <v>1353</v>
      </c>
      <c r="C520" s="38" t="s">
        <v>685</v>
      </c>
    </row>
    <row r="521" spans="1:3" x14ac:dyDescent="0.25">
      <c r="A521"/>
      <c r="B521" s="4" t="s">
        <v>1353</v>
      </c>
      <c r="C521" s="38" t="s">
        <v>686</v>
      </c>
    </row>
    <row r="522" spans="1:3" x14ac:dyDescent="0.25">
      <c r="A522"/>
      <c r="B522" s="4" t="s">
        <v>1353</v>
      </c>
      <c r="C522" s="38" t="s">
        <v>687</v>
      </c>
    </row>
    <row r="523" spans="1:3" ht="30" x14ac:dyDescent="0.25">
      <c r="A523"/>
      <c r="B523" s="4" t="s">
        <v>1353</v>
      </c>
      <c r="C523" s="38" t="s">
        <v>688</v>
      </c>
    </row>
    <row r="524" spans="1:3" x14ac:dyDescent="0.25">
      <c r="A524"/>
      <c r="B524" s="4" t="s">
        <v>1353</v>
      </c>
      <c r="C524" s="38" t="s">
        <v>689</v>
      </c>
    </row>
    <row r="525" spans="1:3" x14ac:dyDescent="0.25">
      <c r="A525"/>
      <c r="B525" s="4" t="s">
        <v>1353</v>
      </c>
      <c r="C525" s="38" t="s">
        <v>690</v>
      </c>
    </row>
    <row r="526" spans="1:3" x14ac:dyDescent="0.25">
      <c r="A526"/>
      <c r="B526" s="4" t="s">
        <v>1353</v>
      </c>
      <c r="C526" s="38" t="s">
        <v>691</v>
      </c>
    </row>
    <row r="527" spans="1:3" ht="30" x14ac:dyDescent="0.25">
      <c r="A527"/>
      <c r="B527" s="4" t="s">
        <v>1353</v>
      </c>
      <c r="C527" s="38" t="s">
        <v>692</v>
      </c>
    </row>
    <row r="528" spans="1:3" ht="30" x14ac:dyDescent="0.25">
      <c r="A528"/>
      <c r="B528" s="4" t="s">
        <v>1353</v>
      </c>
      <c r="C528" s="38" t="s">
        <v>693</v>
      </c>
    </row>
    <row r="529" spans="1:3" x14ac:dyDescent="0.25">
      <c r="A529"/>
      <c r="B529" s="4" t="s">
        <v>1353</v>
      </c>
      <c r="C529" s="38" t="s">
        <v>694</v>
      </c>
    </row>
    <row r="530" spans="1:3" x14ac:dyDescent="0.25">
      <c r="A530"/>
      <c r="B530" s="4" t="s">
        <v>1353</v>
      </c>
      <c r="C530" s="38" t="s">
        <v>695</v>
      </c>
    </row>
    <row r="531" spans="1:3" ht="30" x14ac:dyDescent="0.25">
      <c r="A531"/>
      <c r="B531" s="4" t="s">
        <v>1353</v>
      </c>
      <c r="C531" s="38" t="s">
        <v>696</v>
      </c>
    </row>
    <row r="532" spans="1:3" ht="30" x14ac:dyDescent="0.25">
      <c r="A532"/>
      <c r="B532" s="4" t="s">
        <v>1353</v>
      </c>
      <c r="C532" s="38" t="s">
        <v>697</v>
      </c>
    </row>
    <row r="533" spans="1:3" x14ac:dyDescent="0.25">
      <c r="A533"/>
      <c r="B533" s="4" t="s">
        <v>1353</v>
      </c>
      <c r="C533" s="38" t="s">
        <v>698</v>
      </c>
    </row>
    <row r="534" spans="1:3" x14ac:dyDescent="0.25">
      <c r="A534"/>
      <c r="B534" s="4" t="s">
        <v>1353</v>
      </c>
      <c r="C534" s="38" t="s">
        <v>699</v>
      </c>
    </row>
    <row r="535" spans="1:3" x14ac:dyDescent="0.25">
      <c r="A535"/>
      <c r="B535" s="4" t="s">
        <v>1353</v>
      </c>
      <c r="C535" s="38" t="s">
        <v>700</v>
      </c>
    </row>
    <row r="536" spans="1:3" x14ac:dyDescent="0.25">
      <c r="A536"/>
      <c r="B536" s="4" t="s">
        <v>1353</v>
      </c>
      <c r="C536" s="38" t="s">
        <v>701</v>
      </c>
    </row>
    <row r="537" spans="1:3" x14ac:dyDescent="0.25">
      <c r="A537"/>
      <c r="B537" s="4" t="s">
        <v>1353</v>
      </c>
      <c r="C537" s="38" t="s">
        <v>702</v>
      </c>
    </row>
    <row r="538" spans="1:3" x14ac:dyDescent="0.25">
      <c r="A538"/>
      <c r="B538" s="4" t="s">
        <v>1353</v>
      </c>
      <c r="C538" s="38" t="s">
        <v>703</v>
      </c>
    </row>
    <row r="539" spans="1:3" x14ac:dyDescent="0.25">
      <c r="A539"/>
      <c r="B539" s="4" t="s">
        <v>1353</v>
      </c>
      <c r="C539" s="38" t="s">
        <v>704</v>
      </c>
    </row>
    <row r="540" spans="1:3" x14ac:dyDescent="0.25">
      <c r="A540"/>
      <c r="B540" s="4" t="s">
        <v>1353</v>
      </c>
      <c r="C540" s="38" t="s">
        <v>705</v>
      </c>
    </row>
    <row r="541" spans="1:3" x14ac:dyDescent="0.25">
      <c r="A541"/>
      <c r="B541" s="4" t="s">
        <v>1353</v>
      </c>
      <c r="C541" s="38" t="s">
        <v>706</v>
      </c>
    </row>
    <row r="542" spans="1:3" x14ac:dyDescent="0.25">
      <c r="A542"/>
      <c r="B542" s="4" t="s">
        <v>1353</v>
      </c>
      <c r="C542" s="38" t="s">
        <v>707</v>
      </c>
    </row>
    <row r="543" spans="1:3" ht="30" x14ac:dyDescent="0.25">
      <c r="A543"/>
      <c r="B543" s="4" t="s">
        <v>1353</v>
      </c>
      <c r="C543" s="38" t="s">
        <v>708</v>
      </c>
    </row>
    <row r="544" spans="1:3" x14ac:dyDescent="0.25">
      <c r="A544"/>
      <c r="B544" s="4" t="s">
        <v>1353</v>
      </c>
      <c r="C544" s="38" t="s">
        <v>1433</v>
      </c>
    </row>
    <row r="545" spans="1:3" x14ac:dyDescent="0.25">
      <c r="A545"/>
      <c r="B545" s="4" t="s">
        <v>1353</v>
      </c>
      <c r="C545" s="38" t="s">
        <v>1434</v>
      </c>
    </row>
    <row r="546" spans="1:3" x14ac:dyDescent="0.25">
      <c r="A546"/>
      <c r="B546" s="4" t="s">
        <v>1353</v>
      </c>
      <c r="C546" s="38" t="s">
        <v>1435</v>
      </c>
    </row>
    <row r="547" spans="1:3" x14ac:dyDescent="0.25">
      <c r="A547"/>
      <c r="B547" s="4" t="s">
        <v>1353</v>
      </c>
      <c r="C547" s="38" t="s">
        <v>1436</v>
      </c>
    </row>
    <row r="548" spans="1:3" ht="30" x14ac:dyDescent="0.25">
      <c r="A548"/>
      <c r="B548" s="4" t="s">
        <v>1353</v>
      </c>
      <c r="C548" s="38" t="s">
        <v>709</v>
      </c>
    </row>
    <row r="549" spans="1:3" ht="30" x14ac:dyDescent="0.25">
      <c r="A549"/>
      <c r="B549" s="4" t="s">
        <v>1353</v>
      </c>
      <c r="C549" s="38" t="s">
        <v>710</v>
      </c>
    </row>
    <row r="550" spans="1:3" x14ac:dyDescent="0.25">
      <c r="A550"/>
      <c r="B550" s="4" t="s">
        <v>1353</v>
      </c>
      <c r="C550" s="38" t="s">
        <v>711</v>
      </c>
    </row>
    <row r="551" spans="1:3" x14ac:dyDescent="0.25">
      <c r="A551"/>
      <c r="B551" s="4" t="s">
        <v>1353</v>
      </c>
      <c r="C551" s="38" t="s">
        <v>712</v>
      </c>
    </row>
    <row r="552" spans="1:3" x14ac:dyDescent="0.25">
      <c r="A552"/>
      <c r="B552" s="4" t="s">
        <v>1353</v>
      </c>
      <c r="C552" s="38" t="s">
        <v>713</v>
      </c>
    </row>
    <row r="553" spans="1:3" ht="30" x14ac:dyDescent="0.25">
      <c r="A553"/>
      <c r="B553" s="4" t="s">
        <v>1353</v>
      </c>
      <c r="C553" s="38" t="s">
        <v>714</v>
      </c>
    </row>
    <row r="554" spans="1:3" x14ac:dyDescent="0.25">
      <c r="A554"/>
      <c r="B554" s="4" t="s">
        <v>1353</v>
      </c>
      <c r="C554" s="38" t="s">
        <v>715</v>
      </c>
    </row>
    <row r="555" spans="1:3" x14ac:dyDescent="0.25">
      <c r="A555"/>
      <c r="B555" s="4" t="s">
        <v>1353</v>
      </c>
      <c r="C555" s="38" t="s">
        <v>716</v>
      </c>
    </row>
    <row r="556" spans="1:3" x14ac:dyDescent="0.25">
      <c r="A556"/>
      <c r="B556" s="4" t="s">
        <v>1353</v>
      </c>
      <c r="C556" s="38" t="s">
        <v>717</v>
      </c>
    </row>
    <row r="557" spans="1:3" x14ac:dyDescent="0.25">
      <c r="A557"/>
      <c r="B557" s="4" t="s">
        <v>1353</v>
      </c>
      <c r="C557" s="38" t="s">
        <v>718</v>
      </c>
    </row>
    <row r="558" spans="1:3" x14ac:dyDescent="0.25">
      <c r="A558"/>
      <c r="B558" s="4" t="s">
        <v>1353</v>
      </c>
      <c r="C558" s="38" t="s">
        <v>719</v>
      </c>
    </row>
    <row r="559" spans="1:3" ht="30" x14ac:dyDescent="0.25">
      <c r="A559"/>
      <c r="B559" s="4" t="s">
        <v>1353</v>
      </c>
      <c r="C559" s="38" t="s">
        <v>720</v>
      </c>
    </row>
    <row r="560" spans="1:3" x14ac:dyDescent="0.25">
      <c r="A560"/>
      <c r="B560" s="4" t="s">
        <v>1353</v>
      </c>
      <c r="C560" s="38" t="s">
        <v>721</v>
      </c>
    </row>
    <row r="561" spans="1:3" x14ac:dyDescent="0.25">
      <c r="A561"/>
      <c r="B561" s="4" t="s">
        <v>1353</v>
      </c>
      <c r="C561" s="38" t="s">
        <v>722</v>
      </c>
    </row>
    <row r="562" spans="1:3" x14ac:dyDescent="0.25">
      <c r="A562"/>
      <c r="B562" s="4" t="s">
        <v>1353</v>
      </c>
      <c r="C562" s="38" t="s">
        <v>723</v>
      </c>
    </row>
    <row r="563" spans="1:3" x14ac:dyDescent="0.25">
      <c r="A563"/>
      <c r="B563" s="4" t="s">
        <v>1353</v>
      </c>
      <c r="C563" s="38" t="s">
        <v>724</v>
      </c>
    </row>
    <row r="564" spans="1:3" x14ac:dyDescent="0.25">
      <c r="A564"/>
      <c r="B564" s="4" t="s">
        <v>1353</v>
      </c>
      <c r="C564" s="38" t="s">
        <v>725</v>
      </c>
    </row>
    <row r="565" spans="1:3" x14ac:dyDescent="0.25">
      <c r="A565"/>
      <c r="B565" s="4" t="s">
        <v>1353</v>
      </c>
      <c r="C565" s="38" t="s">
        <v>726</v>
      </c>
    </row>
    <row r="566" spans="1:3" x14ac:dyDescent="0.25">
      <c r="A566"/>
      <c r="B566" s="4" t="s">
        <v>1353</v>
      </c>
      <c r="C566" s="38" t="s">
        <v>727</v>
      </c>
    </row>
    <row r="567" spans="1:3" x14ac:dyDescent="0.25">
      <c r="A567"/>
      <c r="B567" s="4" t="s">
        <v>1353</v>
      </c>
      <c r="C567" s="38" t="s">
        <v>728</v>
      </c>
    </row>
    <row r="568" spans="1:3" x14ac:dyDescent="0.25">
      <c r="A568"/>
      <c r="B568" s="4" t="s">
        <v>1353</v>
      </c>
      <c r="C568" s="38" t="s">
        <v>729</v>
      </c>
    </row>
    <row r="569" spans="1:3" x14ac:dyDescent="0.25">
      <c r="A569"/>
      <c r="B569" s="4" t="s">
        <v>1353</v>
      </c>
      <c r="C569" s="38" t="s">
        <v>730</v>
      </c>
    </row>
    <row r="570" spans="1:3" x14ac:dyDescent="0.25">
      <c r="A570"/>
      <c r="B570" s="4" t="s">
        <v>1353</v>
      </c>
      <c r="C570" s="38" t="s">
        <v>731</v>
      </c>
    </row>
    <row r="571" spans="1:3" ht="30" x14ac:dyDescent="0.25">
      <c r="A571"/>
      <c r="B571" s="4" t="s">
        <v>1353</v>
      </c>
      <c r="C571" s="38" t="s">
        <v>1449</v>
      </c>
    </row>
    <row r="572" spans="1:3" x14ac:dyDescent="0.25">
      <c r="A572"/>
      <c r="B572" s="4" t="s">
        <v>1353</v>
      </c>
      <c r="C572" s="38" t="s">
        <v>1450</v>
      </c>
    </row>
    <row r="573" spans="1:3" ht="30" x14ac:dyDescent="0.25">
      <c r="A573"/>
      <c r="B573" s="4" t="s">
        <v>1353</v>
      </c>
      <c r="C573" s="38" t="s">
        <v>1451</v>
      </c>
    </row>
    <row r="574" spans="1:3" x14ac:dyDescent="0.25">
      <c r="A574"/>
      <c r="B574" s="4" t="s">
        <v>1353</v>
      </c>
      <c r="C574" s="38" t="s">
        <v>1452</v>
      </c>
    </row>
    <row r="575" spans="1:3" ht="30" x14ac:dyDescent="0.25">
      <c r="A575"/>
      <c r="B575" s="4" t="s">
        <v>1353</v>
      </c>
      <c r="C575" s="38" t="s">
        <v>1453</v>
      </c>
    </row>
    <row r="576" spans="1:3" ht="30" x14ac:dyDescent="0.25">
      <c r="A576"/>
      <c r="B576" s="4" t="s">
        <v>1353</v>
      </c>
      <c r="C576" s="38" t="s">
        <v>1454</v>
      </c>
    </row>
    <row r="577" spans="1:3" ht="30" x14ac:dyDescent="0.25">
      <c r="A577"/>
      <c r="B577" s="4" t="s">
        <v>1353</v>
      </c>
      <c r="C577" s="38" t="s">
        <v>1455</v>
      </c>
    </row>
    <row r="578" spans="1:3" x14ac:dyDescent="0.25">
      <c r="A578"/>
      <c r="B578" s="4" t="s">
        <v>1353</v>
      </c>
      <c r="C578" s="38" t="s">
        <v>1456</v>
      </c>
    </row>
    <row r="579" spans="1:3" ht="30" x14ac:dyDescent="0.25">
      <c r="A579"/>
      <c r="B579" s="4" t="s">
        <v>1353</v>
      </c>
      <c r="C579" s="38" t="s">
        <v>1457</v>
      </c>
    </row>
    <row r="580" spans="1:3" x14ac:dyDescent="0.25">
      <c r="A580"/>
      <c r="B580" s="4" t="s">
        <v>1354</v>
      </c>
      <c r="C580" s="38" t="s">
        <v>732</v>
      </c>
    </row>
    <row r="581" spans="1:3" x14ac:dyDescent="0.25">
      <c r="A581"/>
      <c r="B581" s="4" t="s">
        <v>1354</v>
      </c>
      <c r="C581" s="38" t="s">
        <v>733</v>
      </c>
    </row>
    <row r="582" spans="1:3" x14ac:dyDescent="0.25">
      <c r="A582"/>
      <c r="B582" s="4" t="s">
        <v>1354</v>
      </c>
      <c r="C582" s="38" t="s">
        <v>734</v>
      </c>
    </row>
    <row r="583" spans="1:3" x14ac:dyDescent="0.25">
      <c r="A583"/>
      <c r="B583" s="4" t="s">
        <v>1354</v>
      </c>
      <c r="C583" s="38" t="s">
        <v>735</v>
      </c>
    </row>
    <row r="584" spans="1:3" x14ac:dyDescent="0.25">
      <c r="A584"/>
      <c r="B584" s="4" t="s">
        <v>1354</v>
      </c>
      <c r="C584" s="38" t="s">
        <v>736</v>
      </c>
    </row>
    <row r="585" spans="1:3" ht="30" x14ac:dyDescent="0.25">
      <c r="A585"/>
      <c r="B585" s="4" t="s">
        <v>1354</v>
      </c>
      <c r="C585" s="38" t="s">
        <v>737</v>
      </c>
    </row>
    <row r="586" spans="1:3" x14ac:dyDescent="0.25">
      <c r="A586"/>
      <c r="B586" s="4" t="s">
        <v>1354</v>
      </c>
      <c r="C586" s="38" t="s">
        <v>738</v>
      </c>
    </row>
    <row r="587" spans="1:3" x14ac:dyDescent="0.25">
      <c r="A587"/>
      <c r="B587" s="4" t="s">
        <v>1354</v>
      </c>
      <c r="C587" s="38" t="s">
        <v>739</v>
      </c>
    </row>
    <row r="588" spans="1:3" x14ac:dyDescent="0.25">
      <c r="A588"/>
      <c r="B588" s="4" t="s">
        <v>1354</v>
      </c>
      <c r="C588" s="38" t="s">
        <v>740</v>
      </c>
    </row>
    <row r="589" spans="1:3" x14ac:dyDescent="0.25">
      <c r="A589"/>
      <c r="B589" s="4" t="s">
        <v>1354</v>
      </c>
      <c r="C589" s="38" t="s">
        <v>741</v>
      </c>
    </row>
    <row r="590" spans="1:3" x14ac:dyDescent="0.25">
      <c r="A590"/>
      <c r="B590" s="4" t="s">
        <v>1354</v>
      </c>
      <c r="C590" s="38" t="s">
        <v>742</v>
      </c>
    </row>
    <row r="591" spans="1:3" ht="30" x14ac:dyDescent="0.25">
      <c r="A591"/>
      <c r="B591" s="4" t="s">
        <v>1354</v>
      </c>
      <c r="C591" s="38" t="s">
        <v>743</v>
      </c>
    </row>
    <row r="592" spans="1:3" x14ac:dyDescent="0.25">
      <c r="A592"/>
      <c r="B592" s="4" t="s">
        <v>1354</v>
      </c>
      <c r="C592" s="38" t="s">
        <v>744</v>
      </c>
    </row>
    <row r="593" spans="1:3" x14ac:dyDescent="0.25">
      <c r="A593"/>
      <c r="B593" s="4" t="s">
        <v>1354</v>
      </c>
      <c r="C593" s="38" t="s">
        <v>745</v>
      </c>
    </row>
    <row r="594" spans="1:3" x14ac:dyDescent="0.25">
      <c r="A594"/>
      <c r="B594" s="4" t="s">
        <v>1354</v>
      </c>
      <c r="C594" s="38" t="s">
        <v>746</v>
      </c>
    </row>
    <row r="595" spans="1:3" x14ac:dyDescent="0.25">
      <c r="A595"/>
      <c r="B595" s="4" t="s">
        <v>1354</v>
      </c>
      <c r="C595" s="38" t="s">
        <v>747</v>
      </c>
    </row>
    <row r="596" spans="1:3" x14ac:dyDescent="0.25">
      <c r="A596"/>
      <c r="B596" s="4" t="s">
        <v>1354</v>
      </c>
      <c r="C596" s="38" t="s">
        <v>748</v>
      </c>
    </row>
    <row r="597" spans="1:3" x14ac:dyDescent="0.25">
      <c r="A597"/>
      <c r="B597" s="4" t="s">
        <v>1354</v>
      </c>
      <c r="C597" s="38" t="s">
        <v>749</v>
      </c>
    </row>
    <row r="598" spans="1:3" x14ac:dyDescent="0.25">
      <c r="A598"/>
      <c r="B598" s="4" t="s">
        <v>1354</v>
      </c>
      <c r="C598" s="38" t="s">
        <v>750</v>
      </c>
    </row>
    <row r="599" spans="1:3" x14ac:dyDescent="0.25">
      <c r="A599"/>
      <c r="B599" s="4" t="s">
        <v>1354</v>
      </c>
      <c r="C599" s="38" t="s">
        <v>751</v>
      </c>
    </row>
    <row r="600" spans="1:3" x14ac:dyDescent="0.25">
      <c r="A600"/>
      <c r="B600" s="4" t="s">
        <v>1354</v>
      </c>
      <c r="C600" s="38" t="s">
        <v>752</v>
      </c>
    </row>
    <row r="601" spans="1:3" x14ac:dyDescent="0.25">
      <c r="A601"/>
      <c r="B601" s="4" t="s">
        <v>1354</v>
      </c>
      <c r="C601" s="38" t="s">
        <v>753</v>
      </c>
    </row>
    <row r="602" spans="1:3" x14ac:dyDescent="0.25">
      <c r="A602"/>
      <c r="B602" s="4" t="s">
        <v>1354</v>
      </c>
      <c r="C602" s="38" t="s">
        <v>754</v>
      </c>
    </row>
    <row r="603" spans="1:3" ht="30" x14ac:dyDescent="0.25">
      <c r="A603"/>
      <c r="B603" s="4" t="s">
        <v>1354</v>
      </c>
      <c r="C603" s="38" t="s">
        <v>755</v>
      </c>
    </row>
    <row r="604" spans="1:3" x14ac:dyDescent="0.25">
      <c r="A604"/>
      <c r="B604" s="4" t="s">
        <v>1354</v>
      </c>
      <c r="C604" s="38" t="s">
        <v>756</v>
      </c>
    </row>
    <row r="605" spans="1:3" x14ac:dyDescent="0.25">
      <c r="A605"/>
      <c r="B605" s="4" t="s">
        <v>1354</v>
      </c>
      <c r="C605" s="38" t="s">
        <v>757</v>
      </c>
    </row>
    <row r="606" spans="1:3" x14ac:dyDescent="0.25">
      <c r="A606"/>
      <c r="B606" s="4" t="s">
        <v>1354</v>
      </c>
      <c r="C606" s="38" t="s">
        <v>758</v>
      </c>
    </row>
    <row r="607" spans="1:3" ht="30" x14ac:dyDescent="0.25">
      <c r="A607"/>
      <c r="B607" s="4" t="s">
        <v>1354</v>
      </c>
      <c r="C607" s="38" t="s">
        <v>759</v>
      </c>
    </row>
    <row r="608" spans="1:3" x14ac:dyDescent="0.25">
      <c r="A608"/>
      <c r="B608" s="4" t="s">
        <v>1354</v>
      </c>
      <c r="C608" s="38" t="s">
        <v>760</v>
      </c>
    </row>
    <row r="609" spans="1:3" x14ac:dyDescent="0.25">
      <c r="A609"/>
      <c r="B609" s="4" t="s">
        <v>1354</v>
      </c>
      <c r="C609" s="38" t="s">
        <v>761</v>
      </c>
    </row>
    <row r="610" spans="1:3" x14ac:dyDescent="0.25">
      <c r="A610"/>
      <c r="B610" s="4" t="s">
        <v>1354</v>
      </c>
      <c r="C610" s="38" t="s">
        <v>762</v>
      </c>
    </row>
    <row r="611" spans="1:3" x14ac:dyDescent="0.25">
      <c r="A611"/>
      <c r="B611" s="4" t="s">
        <v>1354</v>
      </c>
      <c r="C611" s="38" t="s">
        <v>763</v>
      </c>
    </row>
    <row r="612" spans="1:3" x14ac:dyDescent="0.25">
      <c r="A612"/>
      <c r="B612" s="4" t="s">
        <v>1354</v>
      </c>
      <c r="C612" s="38" t="s">
        <v>764</v>
      </c>
    </row>
    <row r="613" spans="1:3" x14ac:dyDescent="0.25">
      <c r="A613"/>
      <c r="B613" s="4" t="s">
        <v>1354</v>
      </c>
      <c r="C613" s="38" t="s">
        <v>765</v>
      </c>
    </row>
    <row r="614" spans="1:3" x14ac:dyDescent="0.25">
      <c r="A614"/>
      <c r="B614" s="4" t="s">
        <v>1354</v>
      </c>
      <c r="C614" s="38" t="s">
        <v>766</v>
      </c>
    </row>
    <row r="615" spans="1:3" ht="30" x14ac:dyDescent="0.25">
      <c r="A615"/>
      <c r="B615" s="4" t="s">
        <v>1354</v>
      </c>
      <c r="C615" s="38" t="s">
        <v>767</v>
      </c>
    </row>
    <row r="616" spans="1:3" ht="30" x14ac:dyDescent="0.25">
      <c r="A616"/>
      <c r="B616" s="4" t="s">
        <v>1354</v>
      </c>
      <c r="C616" s="38" t="s">
        <v>768</v>
      </c>
    </row>
    <row r="617" spans="1:3" ht="30" x14ac:dyDescent="0.25">
      <c r="A617"/>
      <c r="B617" s="4" t="s">
        <v>1354</v>
      </c>
      <c r="C617" s="38" t="s">
        <v>769</v>
      </c>
    </row>
    <row r="618" spans="1:3" x14ac:dyDescent="0.25">
      <c r="A618"/>
      <c r="B618" s="4" t="s">
        <v>1354</v>
      </c>
      <c r="C618" s="38" t="s">
        <v>770</v>
      </c>
    </row>
    <row r="619" spans="1:3" x14ac:dyDescent="0.25">
      <c r="A619"/>
      <c r="B619" s="4" t="s">
        <v>1354</v>
      </c>
      <c r="C619" s="38" t="s">
        <v>771</v>
      </c>
    </row>
    <row r="620" spans="1:3" x14ac:dyDescent="0.25">
      <c r="A620"/>
      <c r="B620" s="4" t="s">
        <v>1354</v>
      </c>
      <c r="C620" s="38" t="s">
        <v>772</v>
      </c>
    </row>
    <row r="621" spans="1:3" x14ac:dyDescent="0.25">
      <c r="A621"/>
      <c r="B621" s="4" t="s">
        <v>1354</v>
      </c>
      <c r="C621" s="38" t="s">
        <v>773</v>
      </c>
    </row>
    <row r="622" spans="1:3" ht="30" x14ac:dyDescent="0.25">
      <c r="A622"/>
      <c r="B622" s="4" t="s">
        <v>1354</v>
      </c>
      <c r="C622" s="38" t="s">
        <v>774</v>
      </c>
    </row>
    <row r="623" spans="1:3" x14ac:dyDescent="0.25">
      <c r="A623"/>
      <c r="B623" s="4" t="s">
        <v>1354</v>
      </c>
      <c r="C623" s="38" t="s">
        <v>775</v>
      </c>
    </row>
    <row r="624" spans="1:3" x14ac:dyDescent="0.25">
      <c r="A624"/>
      <c r="B624" s="4" t="s">
        <v>1354</v>
      </c>
      <c r="C624" s="38" t="s">
        <v>776</v>
      </c>
    </row>
    <row r="625" spans="1:3" x14ac:dyDescent="0.25">
      <c r="A625"/>
      <c r="B625" s="4" t="s">
        <v>1354</v>
      </c>
      <c r="C625" s="38" t="s">
        <v>777</v>
      </c>
    </row>
    <row r="626" spans="1:3" x14ac:dyDescent="0.25">
      <c r="A626"/>
      <c r="B626" s="4" t="s">
        <v>1354</v>
      </c>
      <c r="C626" s="38" t="s">
        <v>778</v>
      </c>
    </row>
    <row r="627" spans="1:3" ht="30" x14ac:dyDescent="0.25">
      <c r="A627"/>
      <c r="B627" s="4" t="s">
        <v>1354</v>
      </c>
      <c r="C627" s="38" t="s">
        <v>779</v>
      </c>
    </row>
    <row r="628" spans="1:3" x14ac:dyDescent="0.25">
      <c r="A628"/>
      <c r="B628" s="4" t="s">
        <v>1354</v>
      </c>
      <c r="C628" s="38" t="s">
        <v>780</v>
      </c>
    </row>
    <row r="629" spans="1:3" x14ac:dyDescent="0.25">
      <c r="A629"/>
      <c r="B629" s="4" t="s">
        <v>1354</v>
      </c>
      <c r="C629" s="38" t="s">
        <v>781</v>
      </c>
    </row>
    <row r="630" spans="1:3" ht="30" x14ac:dyDescent="0.25">
      <c r="A630"/>
      <c r="B630" s="4" t="s">
        <v>1354</v>
      </c>
      <c r="C630" s="38" t="s">
        <v>782</v>
      </c>
    </row>
    <row r="631" spans="1:3" x14ac:dyDescent="0.25">
      <c r="A631"/>
      <c r="B631" s="4" t="s">
        <v>1354</v>
      </c>
      <c r="C631" s="38" t="s">
        <v>783</v>
      </c>
    </row>
    <row r="632" spans="1:3" x14ac:dyDescent="0.25">
      <c r="A632"/>
      <c r="B632" s="4" t="s">
        <v>1354</v>
      </c>
      <c r="C632" s="38" t="s">
        <v>784</v>
      </c>
    </row>
    <row r="633" spans="1:3" x14ac:dyDescent="0.25">
      <c r="A633"/>
      <c r="B633" s="4" t="s">
        <v>1354</v>
      </c>
      <c r="C633" s="38" t="s">
        <v>785</v>
      </c>
    </row>
    <row r="634" spans="1:3" x14ac:dyDescent="0.25">
      <c r="A634"/>
      <c r="B634" s="4" t="s">
        <v>1354</v>
      </c>
      <c r="C634" s="38" t="s">
        <v>786</v>
      </c>
    </row>
    <row r="635" spans="1:3" x14ac:dyDescent="0.25">
      <c r="A635"/>
      <c r="B635" s="4" t="s">
        <v>1355</v>
      </c>
      <c r="C635" s="38" t="s">
        <v>787</v>
      </c>
    </row>
    <row r="636" spans="1:3" x14ac:dyDescent="0.25">
      <c r="A636"/>
      <c r="B636" s="4" t="s">
        <v>1355</v>
      </c>
      <c r="C636" s="38" t="s">
        <v>788</v>
      </c>
    </row>
    <row r="637" spans="1:3" x14ac:dyDescent="0.25">
      <c r="A637"/>
      <c r="B637" s="4" t="s">
        <v>1355</v>
      </c>
      <c r="C637" s="38" t="s">
        <v>789</v>
      </c>
    </row>
    <row r="638" spans="1:3" x14ac:dyDescent="0.25">
      <c r="A638"/>
      <c r="B638" s="4" t="s">
        <v>1355</v>
      </c>
      <c r="C638" s="38" t="s">
        <v>790</v>
      </c>
    </row>
    <row r="639" spans="1:3" x14ac:dyDescent="0.25">
      <c r="A639"/>
      <c r="B639" s="4" t="s">
        <v>1355</v>
      </c>
      <c r="C639" s="38" t="s">
        <v>791</v>
      </c>
    </row>
    <row r="640" spans="1:3" x14ac:dyDescent="0.25">
      <c r="A640"/>
      <c r="B640" s="4" t="s">
        <v>1355</v>
      </c>
      <c r="C640" s="38" t="s">
        <v>792</v>
      </c>
    </row>
    <row r="641" spans="1:3" x14ac:dyDescent="0.25">
      <c r="A641"/>
      <c r="B641" s="4" t="s">
        <v>1355</v>
      </c>
      <c r="C641" s="38" t="s">
        <v>793</v>
      </c>
    </row>
    <row r="642" spans="1:3" x14ac:dyDescent="0.25">
      <c r="A642"/>
      <c r="B642" s="4" t="s">
        <v>1355</v>
      </c>
      <c r="C642" s="38" t="s">
        <v>794</v>
      </c>
    </row>
    <row r="643" spans="1:3" x14ac:dyDescent="0.25">
      <c r="A643"/>
      <c r="B643" s="4" t="s">
        <v>1355</v>
      </c>
      <c r="C643" s="38" t="s">
        <v>795</v>
      </c>
    </row>
    <row r="644" spans="1:3" x14ac:dyDescent="0.25">
      <c r="A644"/>
      <c r="B644" s="4" t="s">
        <v>1355</v>
      </c>
      <c r="C644" s="38" t="s">
        <v>796</v>
      </c>
    </row>
    <row r="645" spans="1:3" x14ac:dyDescent="0.25">
      <c r="A645"/>
      <c r="B645" s="4" t="s">
        <v>1355</v>
      </c>
      <c r="C645" s="38" t="s">
        <v>797</v>
      </c>
    </row>
    <row r="646" spans="1:3" x14ac:dyDescent="0.25">
      <c r="A646"/>
      <c r="B646" s="4" t="s">
        <v>1355</v>
      </c>
      <c r="C646" s="38" t="s">
        <v>798</v>
      </c>
    </row>
    <row r="647" spans="1:3" x14ac:dyDescent="0.25">
      <c r="A647"/>
      <c r="B647" s="4" t="s">
        <v>1355</v>
      </c>
      <c r="C647" s="38" t="s">
        <v>799</v>
      </c>
    </row>
    <row r="648" spans="1:3" x14ac:dyDescent="0.25">
      <c r="A648"/>
      <c r="B648" s="4" t="s">
        <v>1355</v>
      </c>
      <c r="C648" s="38" t="s">
        <v>800</v>
      </c>
    </row>
    <row r="649" spans="1:3" x14ac:dyDescent="0.25">
      <c r="A649"/>
      <c r="B649" s="4" t="s">
        <v>1355</v>
      </c>
      <c r="C649" s="38" t="s">
        <v>801</v>
      </c>
    </row>
    <row r="650" spans="1:3" x14ac:dyDescent="0.25">
      <c r="A650"/>
      <c r="B650" s="4" t="s">
        <v>1355</v>
      </c>
      <c r="C650" s="38" t="s">
        <v>802</v>
      </c>
    </row>
    <row r="651" spans="1:3" x14ac:dyDescent="0.25">
      <c r="A651"/>
      <c r="B651" s="4" t="s">
        <v>1355</v>
      </c>
      <c r="C651" s="38" t="s">
        <v>803</v>
      </c>
    </row>
    <row r="652" spans="1:3" x14ac:dyDescent="0.25">
      <c r="A652"/>
      <c r="B652" s="4" t="s">
        <v>1355</v>
      </c>
      <c r="C652" s="38" t="s">
        <v>804</v>
      </c>
    </row>
    <row r="653" spans="1:3" x14ac:dyDescent="0.25">
      <c r="A653"/>
      <c r="B653" s="4" t="s">
        <v>1355</v>
      </c>
      <c r="C653" s="38" t="s">
        <v>805</v>
      </c>
    </row>
    <row r="654" spans="1:3" x14ac:dyDescent="0.25">
      <c r="A654"/>
      <c r="B654" s="4" t="s">
        <v>1355</v>
      </c>
      <c r="C654" s="38" t="s">
        <v>806</v>
      </c>
    </row>
    <row r="655" spans="1:3" x14ac:dyDescent="0.25">
      <c r="A655"/>
      <c r="B655" s="4" t="s">
        <v>1355</v>
      </c>
      <c r="C655" s="38" t="s">
        <v>807</v>
      </c>
    </row>
    <row r="656" spans="1:3" x14ac:dyDescent="0.25">
      <c r="A656"/>
      <c r="B656" s="4" t="s">
        <v>1355</v>
      </c>
      <c r="C656" s="38" t="s">
        <v>808</v>
      </c>
    </row>
    <row r="657" spans="1:3" x14ac:dyDescent="0.25">
      <c r="A657"/>
      <c r="B657" s="4" t="s">
        <v>1355</v>
      </c>
      <c r="C657" s="38" t="s">
        <v>809</v>
      </c>
    </row>
    <row r="658" spans="1:3" x14ac:dyDescent="0.25">
      <c r="A658"/>
      <c r="B658" s="4" t="s">
        <v>1355</v>
      </c>
      <c r="C658" s="38" t="s">
        <v>810</v>
      </c>
    </row>
    <row r="659" spans="1:3" x14ac:dyDescent="0.25">
      <c r="A659"/>
      <c r="B659" s="4" t="s">
        <v>1355</v>
      </c>
      <c r="C659" s="38" t="s">
        <v>811</v>
      </c>
    </row>
    <row r="660" spans="1:3" x14ac:dyDescent="0.25">
      <c r="A660"/>
      <c r="B660" s="4" t="s">
        <v>1355</v>
      </c>
      <c r="C660" s="38" t="s">
        <v>812</v>
      </c>
    </row>
    <row r="661" spans="1:3" x14ac:dyDescent="0.25">
      <c r="A661"/>
      <c r="B661" s="4" t="s">
        <v>1355</v>
      </c>
      <c r="C661" s="38" t="s">
        <v>813</v>
      </c>
    </row>
    <row r="662" spans="1:3" x14ac:dyDescent="0.25">
      <c r="A662"/>
      <c r="B662" s="4" t="s">
        <v>1355</v>
      </c>
      <c r="C662" s="38" t="s">
        <v>814</v>
      </c>
    </row>
    <row r="663" spans="1:3" x14ac:dyDescent="0.25">
      <c r="A663"/>
      <c r="B663" s="4" t="s">
        <v>1355</v>
      </c>
      <c r="C663" s="38" t="s">
        <v>815</v>
      </c>
    </row>
    <row r="664" spans="1:3" x14ac:dyDescent="0.25">
      <c r="A664"/>
      <c r="B664" s="4" t="s">
        <v>1355</v>
      </c>
      <c r="C664" s="38" t="s">
        <v>816</v>
      </c>
    </row>
    <row r="665" spans="1:3" x14ac:dyDescent="0.25">
      <c r="A665"/>
      <c r="B665" s="4" t="s">
        <v>1355</v>
      </c>
      <c r="C665" s="38" t="s">
        <v>817</v>
      </c>
    </row>
    <row r="666" spans="1:3" x14ac:dyDescent="0.25">
      <c r="A666"/>
      <c r="B666" s="4" t="s">
        <v>1355</v>
      </c>
      <c r="C666" s="38" t="s">
        <v>818</v>
      </c>
    </row>
    <row r="667" spans="1:3" x14ac:dyDescent="0.25">
      <c r="A667"/>
      <c r="B667" s="4" t="s">
        <v>1355</v>
      </c>
      <c r="C667" s="38" t="s">
        <v>819</v>
      </c>
    </row>
    <row r="668" spans="1:3" x14ac:dyDescent="0.25">
      <c r="A668"/>
      <c r="B668" s="4" t="s">
        <v>1355</v>
      </c>
      <c r="C668" s="38" t="s">
        <v>820</v>
      </c>
    </row>
    <row r="669" spans="1:3" x14ac:dyDescent="0.25">
      <c r="A669"/>
      <c r="B669" s="4" t="s">
        <v>1355</v>
      </c>
      <c r="C669" s="38" t="s">
        <v>821</v>
      </c>
    </row>
    <row r="670" spans="1:3" ht="30" x14ac:dyDescent="0.25">
      <c r="A670"/>
      <c r="B670" s="4" t="s">
        <v>1355</v>
      </c>
      <c r="C670" s="38" t="s">
        <v>822</v>
      </c>
    </row>
    <row r="671" spans="1:3" x14ac:dyDescent="0.25">
      <c r="A671"/>
      <c r="B671" s="4" t="s">
        <v>1355</v>
      </c>
      <c r="C671" s="38" t="s">
        <v>823</v>
      </c>
    </row>
    <row r="672" spans="1:3" x14ac:dyDescent="0.25">
      <c r="A672"/>
      <c r="B672" s="4" t="s">
        <v>1355</v>
      </c>
      <c r="C672" s="38" t="s">
        <v>824</v>
      </c>
    </row>
    <row r="673" spans="1:3" x14ac:dyDescent="0.25">
      <c r="A673"/>
      <c r="B673" s="4" t="s">
        <v>1355</v>
      </c>
      <c r="C673" s="38" t="s">
        <v>825</v>
      </c>
    </row>
    <row r="674" spans="1:3" x14ac:dyDescent="0.25">
      <c r="A674"/>
      <c r="B674" s="4" t="s">
        <v>1355</v>
      </c>
      <c r="C674" s="38" t="s">
        <v>826</v>
      </c>
    </row>
    <row r="675" spans="1:3" x14ac:dyDescent="0.25">
      <c r="A675"/>
      <c r="B675" s="4" t="s">
        <v>1355</v>
      </c>
      <c r="C675" s="38" t="s">
        <v>827</v>
      </c>
    </row>
    <row r="676" spans="1:3" x14ac:dyDescent="0.25">
      <c r="A676"/>
      <c r="B676" s="4" t="s">
        <v>1355</v>
      </c>
      <c r="C676" s="38" t="s">
        <v>828</v>
      </c>
    </row>
    <row r="677" spans="1:3" x14ac:dyDescent="0.25">
      <c r="A677"/>
      <c r="B677" s="4" t="s">
        <v>1355</v>
      </c>
      <c r="C677" s="38" t="s">
        <v>829</v>
      </c>
    </row>
    <row r="678" spans="1:3" x14ac:dyDescent="0.25">
      <c r="A678"/>
      <c r="B678" s="4" t="s">
        <v>1355</v>
      </c>
      <c r="C678" s="38" t="s">
        <v>830</v>
      </c>
    </row>
    <row r="679" spans="1:3" x14ac:dyDescent="0.25">
      <c r="A679"/>
      <c r="B679" s="4" t="s">
        <v>1355</v>
      </c>
      <c r="C679" s="38" t="s">
        <v>831</v>
      </c>
    </row>
    <row r="680" spans="1:3" x14ac:dyDescent="0.25">
      <c r="A680"/>
      <c r="B680" s="4" t="s">
        <v>1355</v>
      </c>
      <c r="C680" s="38" t="s">
        <v>832</v>
      </c>
    </row>
    <row r="681" spans="1:3" x14ac:dyDescent="0.25">
      <c r="A681"/>
      <c r="B681" s="4" t="s">
        <v>1355</v>
      </c>
      <c r="C681" s="38" t="s">
        <v>833</v>
      </c>
    </row>
    <row r="682" spans="1:3" x14ac:dyDescent="0.25">
      <c r="A682"/>
      <c r="B682" s="4" t="s">
        <v>1355</v>
      </c>
      <c r="C682" s="38" t="s">
        <v>834</v>
      </c>
    </row>
    <row r="683" spans="1:3" x14ac:dyDescent="0.25">
      <c r="A683"/>
      <c r="B683" s="4" t="s">
        <v>1356</v>
      </c>
      <c r="C683" s="38" t="s">
        <v>835</v>
      </c>
    </row>
    <row r="684" spans="1:3" x14ac:dyDescent="0.25">
      <c r="A684"/>
      <c r="B684" s="4" t="s">
        <v>1356</v>
      </c>
      <c r="C684" s="38" t="s">
        <v>836</v>
      </c>
    </row>
    <row r="685" spans="1:3" x14ac:dyDescent="0.25">
      <c r="A685"/>
      <c r="B685" s="4" t="s">
        <v>1356</v>
      </c>
      <c r="C685" s="38" t="s">
        <v>837</v>
      </c>
    </row>
    <row r="686" spans="1:3" x14ac:dyDescent="0.25">
      <c r="A686"/>
      <c r="B686" s="4" t="s">
        <v>1356</v>
      </c>
      <c r="C686" s="38" t="s">
        <v>838</v>
      </c>
    </row>
    <row r="687" spans="1:3" x14ac:dyDescent="0.25">
      <c r="A687"/>
      <c r="B687" s="4" t="s">
        <v>1356</v>
      </c>
      <c r="C687" s="38" t="s">
        <v>839</v>
      </c>
    </row>
    <row r="688" spans="1:3" x14ac:dyDescent="0.25">
      <c r="A688"/>
      <c r="B688" s="4" t="s">
        <v>1356</v>
      </c>
      <c r="C688" s="38" t="s">
        <v>840</v>
      </c>
    </row>
    <row r="689" spans="1:3" x14ac:dyDescent="0.25">
      <c r="A689"/>
      <c r="B689" s="4" t="s">
        <v>1356</v>
      </c>
      <c r="C689" s="38" t="s">
        <v>841</v>
      </c>
    </row>
    <row r="690" spans="1:3" x14ac:dyDescent="0.25">
      <c r="A690"/>
      <c r="B690" s="4" t="s">
        <v>1356</v>
      </c>
      <c r="C690" s="38" t="s">
        <v>842</v>
      </c>
    </row>
    <row r="691" spans="1:3" x14ac:dyDescent="0.25">
      <c r="A691"/>
      <c r="B691" s="4" t="s">
        <v>1356</v>
      </c>
      <c r="C691" s="38" t="s">
        <v>843</v>
      </c>
    </row>
    <row r="692" spans="1:3" x14ac:dyDescent="0.25">
      <c r="A692"/>
      <c r="B692" s="4" t="s">
        <v>1356</v>
      </c>
      <c r="C692" s="38" t="s">
        <v>844</v>
      </c>
    </row>
    <row r="693" spans="1:3" x14ac:dyDescent="0.25">
      <c r="A693"/>
      <c r="B693" s="4" t="s">
        <v>1356</v>
      </c>
      <c r="C693" s="38" t="s">
        <v>845</v>
      </c>
    </row>
    <row r="694" spans="1:3" x14ac:dyDescent="0.25">
      <c r="A694"/>
      <c r="B694" s="4" t="s">
        <v>1356</v>
      </c>
      <c r="C694" s="38" t="s">
        <v>846</v>
      </c>
    </row>
    <row r="695" spans="1:3" x14ac:dyDescent="0.25">
      <c r="A695"/>
      <c r="B695" s="4" t="s">
        <v>1356</v>
      </c>
      <c r="C695" s="38" t="s">
        <v>847</v>
      </c>
    </row>
    <row r="696" spans="1:3" x14ac:dyDescent="0.25">
      <c r="A696"/>
      <c r="B696" s="4" t="s">
        <v>1356</v>
      </c>
      <c r="C696" s="38" t="s">
        <v>848</v>
      </c>
    </row>
    <row r="697" spans="1:3" x14ac:dyDescent="0.25">
      <c r="A697"/>
      <c r="B697" s="4" t="s">
        <v>1356</v>
      </c>
      <c r="C697" s="38" t="s">
        <v>849</v>
      </c>
    </row>
    <row r="698" spans="1:3" x14ac:dyDescent="0.25">
      <c r="A698"/>
      <c r="B698" s="4" t="s">
        <v>1356</v>
      </c>
      <c r="C698" s="38" t="s">
        <v>850</v>
      </c>
    </row>
    <row r="699" spans="1:3" x14ac:dyDescent="0.25">
      <c r="A699"/>
      <c r="B699" s="4" t="s">
        <v>1356</v>
      </c>
      <c r="C699" s="38" t="s">
        <v>851</v>
      </c>
    </row>
    <row r="700" spans="1:3" x14ac:dyDescent="0.25">
      <c r="A700"/>
      <c r="B700" s="4" t="s">
        <v>1356</v>
      </c>
      <c r="C700" s="38" t="s">
        <v>852</v>
      </c>
    </row>
    <row r="701" spans="1:3" x14ac:dyDescent="0.25">
      <c r="A701"/>
      <c r="B701" s="4" t="s">
        <v>1356</v>
      </c>
      <c r="C701" s="38" t="s">
        <v>853</v>
      </c>
    </row>
    <row r="702" spans="1:3" x14ac:dyDescent="0.25">
      <c r="A702"/>
      <c r="B702" s="4" t="s">
        <v>1356</v>
      </c>
      <c r="C702" s="38" t="s">
        <v>854</v>
      </c>
    </row>
    <row r="703" spans="1:3" x14ac:dyDescent="0.25">
      <c r="A703"/>
      <c r="B703" s="4" t="s">
        <v>1356</v>
      </c>
      <c r="C703" s="38" t="s">
        <v>855</v>
      </c>
    </row>
    <row r="704" spans="1:3" x14ac:dyDescent="0.25">
      <c r="A704"/>
      <c r="B704" s="4" t="s">
        <v>1356</v>
      </c>
      <c r="C704" s="38" t="s">
        <v>856</v>
      </c>
    </row>
    <row r="705" spans="1:3" x14ac:dyDescent="0.25">
      <c r="A705"/>
      <c r="B705" s="4" t="s">
        <v>1356</v>
      </c>
      <c r="C705" s="38" t="s">
        <v>857</v>
      </c>
    </row>
    <row r="706" spans="1:3" ht="30" x14ac:dyDescent="0.25">
      <c r="A706"/>
      <c r="B706" s="4" t="s">
        <v>1356</v>
      </c>
      <c r="C706" s="38" t="s">
        <v>858</v>
      </c>
    </row>
    <row r="707" spans="1:3" x14ac:dyDescent="0.25">
      <c r="A707"/>
      <c r="B707" s="4" t="s">
        <v>1356</v>
      </c>
      <c r="C707" s="38" t="s">
        <v>859</v>
      </c>
    </row>
    <row r="708" spans="1:3" x14ac:dyDescent="0.25">
      <c r="A708"/>
      <c r="B708" s="4" t="s">
        <v>1356</v>
      </c>
      <c r="C708" s="38" t="s">
        <v>860</v>
      </c>
    </row>
    <row r="709" spans="1:3" x14ac:dyDescent="0.25">
      <c r="A709"/>
      <c r="B709" s="4" t="s">
        <v>1356</v>
      </c>
      <c r="C709" s="38" t="s">
        <v>861</v>
      </c>
    </row>
    <row r="710" spans="1:3" ht="30" x14ac:dyDescent="0.25">
      <c r="A710"/>
      <c r="B710" s="4" t="s">
        <v>1356</v>
      </c>
      <c r="C710" s="38" t="s">
        <v>862</v>
      </c>
    </row>
    <row r="711" spans="1:3" ht="30" x14ac:dyDescent="0.25">
      <c r="A711"/>
      <c r="B711" s="4" t="s">
        <v>1356</v>
      </c>
      <c r="C711" s="38" t="s">
        <v>863</v>
      </c>
    </row>
    <row r="712" spans="1:3" x14ac:dyDescent="0.25">
      <c r="A712"/>
      <c r="B712" s="4" t="s">
        <v>1356</v>
      </c>
      <c r="C712" s="38" t="s">
        <v>864</v>
      </c>
    </row>
    <row r="713" spans="1:3" ht="30" x14ac:dyDescent="0.25">
      <c r="A713"/>
      <c r="B713" s="4" t="s">
        <v>1356</v>
      </c>
      <c r="C713" s="38" t="s">
        <v>865</v>
      </c>
    </row>
    <row r="714" spans="1:3" x14ac:dyDescent="0.25">
      <c r="A714"/>
      <c r="B714" s="4" t="s">
        <v>1356</v>
      </c>
      <c r="C714" s="38" t="s">
        <v>866</v>
      </c>
    </row>
    <row r="715" spans="1:3" ht="30" x14ac:dyDescent="0.25">
      <c r="A715"/>
      <c r="B715" s="4" t="s">
        <v>1356</v>
      </c>
      <c r="C715" s="38" t="s">
        <v>867</v>
      </c>
    </row>
    <row r="716" spans="1:3" x14ac:dyDescent="0.25">
      <c r="A716"/>
      <c r="B716" s="4" t="s">
        <v>1356</v>
      </c>
      <c r="C716" s="38" t="s">
        <v>868</v>
      </c>
    </row>
    <row r="717" spans="1:3" ht="30" x14ac:dyDescent="0.25">
      <c r="A717"/>
      <c r="B717" s="4" t="s">
        <v>1356</v>
      </c>
      <c r="C717" s="38" t="s">
        <v>869</v>
      </c>
    </row>
    <row r="718" spans="1:3" x14ac:dyDescent="0.25">
      <c r="A718"/>
      <c r="B718" s="4" t="s">
        <v>1356</v>
      </c>
      <c r="C718" s="38" t="s">
        <v>870</v>
      </c>
    </row>
    <row r="719" spans="1:3" x14ac:dyDescent="0.25">
      <c r="A719"/>
      <c r="B719" s="4" t="s">
        <v>1356</v>
      </c>
      <c r="C719" s="38" t="s">
        <v>871</v>
      </c>
    </row>
    <row r="720" spans="1:3" x14ac:dyDescent="0.25">
      <c r="A720"/>
      <c r="B720" s="4" t="s">
        <v>1356</v>
      </c>
      <c r="C720" s="38" t="s">
        <v>872</v>
      </c>
    </row>
    <row r="721" spans="1:3" ht="30" x14ac:dyDescent="0.25">
      <c r="A721"/>
      <c r="B721" s="4" t="s">
        <v>1356</v>
      </c>
      <c r="C721" s="38" t="s">
        <v>873</v>
      </c>
    </row>
    <row r="722" spans="1:3" x14ac:dyDescent="0.25">
      <c r="A722"/>
      <c r="B722" s="4" t="s">
        <v>1356</v>
      </c>
      <c r="C722" s="38" t="s">
        <v>874</v>
      </c>
    </row>
    <row r="723" spans="1:3" x14ac:dyDescent="0.25">
      <c r="A723"/>
      <c r="B723" s="4" t="s">
        <v>1356</v>
      </c>
      <c r="C723" s="38" t="s">
        <v>875</v>
      </c>
    </row>
    <row r="724" spans="1:3" ht="30" x14ac:dyDescent="0.25">
      <c r="A724"/>
      <c r="B724" s="4" t="s">
        <v>1356</v>
      </c>
      <c r="C724" s="38" t="s">
        <v>876</v>
      </c>
    </row>
    <row r="725" spans="1:3" ht="30" x14ac:dyDescent="0.25">
      <c r="A725"/>
      <c r="B725" s="4" t="s">
        <v>1356</v>
      </c>
      <c r="C725" s="38" t="s">
        <v>877</v>
      </c>
    </row>
    <row r="726" spans="1:3" x14ac:dyDescent="0.25">
      <c r="A726"/>
      <c r="B726" s="4" t="s">
        <v>1356</v>
      </c>
      <c r="C726" s="38" t="s">
        <v>878</v>
      </c>
    </row>
    <row r="727" spans="1:3" x14ac:dyDescent="0.25">
      <c r="A727"/>
      <c r="B727" s="4" t="s">
        <v>1356</v>
      </c>
      <c r="C727" s="38" t="s">
        <v>879</v>
      </c>
    </row>
    <row r="728" spans="1:3" x14ac:dyDescent="0.25">
      <c r="A728"/>
      <c r="B728" s="4" t="s">
        <v>1356</v>
      </c>
      <c r="C728" s="38" t="s">
        <v>880</v>
      </c>
    </row>
    <row r="729" spans="1:3" x14ac:dyDescent="0.25">
      <c r="A729"/>
      <c r="B729" s="4" t="s">
        <v>1356</v>
      </c>
      <c r="C729" s="38" t="s">
        <v>881</v>
      </c>
    </row>
    <row r="730" spans="1:3" x14ac:dyDescent="0.25">
      <c r="A730"/>
      <c r="B730" s="4" t="s">
        <v>1356</v>
      </c>
      <c r="C730" s="38" t="s">
        <v>882</v>
      </c>
    </row>
    <row r="731" spans="1:3" x14ac:dyDescent="0.25">
      <c r="A731"/>
      <c r="B731" s="4" t="s">
        <v>1356</v>
      </c>
      <c r="C731" s="38" t="s">
        <v>883</v>
      </c>
    </row>
    <row r="732" spans="1:3" x14ac:dyDescent="0.25">
      <c r="A732"/>
      <c r="B732" s="4" t="s">
        <v>1356</v>
      </c>
      <c r="C732" s="38" t="s">
        <v>884</v>
      </c>
    </row>
    <row r="733" spans="1:3" x14ac:dyDescent="0.25">
      <c r="A733"/>
      <c r="B733" s="4" t="s">
        <v>1356</v>
      </c>
      <c r="C733" s="38" t="s">
        <v>885</v>
      </c>
    </row>
    <row r="734" spans="1:3" x14ac:dyDescent="0.25">
      <c r="A734"/>
      <c r="B734" s="4" t="s">
        <v>1356</v>
      </c>
      <c r="C734" s="38" t="s">
        <v>886</v>
      </c>
    </row>
    <row r="735" spans="1:3" x14ac:dyDescent="0.25">
      <c r="A735"/>
      <c r="B735" s="4" t="s">
        <v>1357</v>
      </c>
      <c r="C735" s="38" t="s">
        <v>887</v>
      </c>
    </row>
    <row r="736" spans="1:3" ht="30" x14ac:dyDescent="0.25">
      <c r="A736"/>
      <c r="B736" s="4" t="s">
        <v>1357</v>
      </c>
      <c r="C736" s="38" t="s">
        <v>888</v>
      </c>
    </row>
    <row r="737" spans="1:3" x14ac:dyDescent="0.25">
      <c r="A737"/>
      <c r="B737" s="4" t="s">
        <v>1357</v>
      </c>
      <c r="C737" s="38" t="s">
        <v>889</v>
      </c>
    </row>
    <row r="738" spans="1:3" x14ac:dyDescent="0.25">
      <c r="A738"/>
      <c r="B738" s="4" t="s">
        <v>1357</v>
      </c>
      <c r="C738" s="38" t="s">
        <v>890</v>
      </c>
    </row>
    <row r="739" spans="1:3" x14ac:dyDescent="0.25">
      <c r="A739"/>
      <c r="B739" s="4" t="s">
        <v>1357</v>
      </c>
      <c r="C739" s="38" t="s">
        <v>891</v>
      </c>
    </row>
    <row r="740" spans="1:3" ht="30" x14ac:dyDescent="0.25">
      <c r="A740"/>
      <c r="B740" s="4" t="s">
        <v>1357</v>
      </c>
      <c r="C740" s="38" t="s">
        <v>892</v>
      </c>
    </row>
    <row r="741" spans="1:3" ht="30" x14ac:dyDescent="0.25">
      <c r="A741"/>
      <c r="B741" s="4" t="s">
        <v>1357</v>
      </c>
      <c r="C741" s="38" t="s">
        <v>893</v>
      </c>
    </row>
    <row r="742" spans="1:3" x14ac:dyDescent="0.25">
      <c r="A742"/>
      <c r="B742" s="4" t="s">
        <v>1357</v>
      </c>
      <c r="C742" s="38" t="s">
        <v>894</v>
      </c>
    </row>
    <row r="743" spans="1:3" x14ac:dyDescent="0.25">
      <c r="A743"/>
      <c r="B743" s="4" t="s">
        <v>1357</v>
      </c>
      <c r="C743" s="38" t="s">
        <v>895</v>
      </c>
    </row>
    <row r="744" spans="1:3" x14ac:dyDescent="0.25">
      <c r="A744"/>
      <c r="B744" s="4" t="s">
        <v>1357</v>
      </c>
      <c r="C744" s="38" t="s">
        <v>896</v>
      </c>
    </row>
    <row r="745" spans="1:3" x14ac:dyDescent="0.25">
      <c r="A745"/>
      <c r="B745" s="4" t="s">
        <v>1357</v>
      </c>
      <c r="C745" s="38" t="s">
        <v>897</v>
      </c>
    </row>
    <row r="746" spans="1:3" x14ac:dyDescent="0.25">
      <c r="A746"/>
      <c r="B746" s="4" t="s">
        <v>1357</v>
      </c>
      <c r="C746" s="38" t="s">
        <v>898</v>
      </c>
    </row>
    <row r="747" spans="1:3" ht="30" x14ac:dyDescent="0.25">
      <c r="A747"/>
      <c r="B747" s="4" t="s">
        <v>1357</v>
      </c>
      <c r="C747" s="38" t="s">
        <v>899</v>
      </c>
    </row>
    <row r="748" spans="1:3" ht="30" x14ac:dyDescent="0.25">
      <c r="A748"/>
      <c r="B748" s="4" t="s">
        <v>1357</v>
      </c>
      <c r="C748" s="38" t="s">
        <v>900</v>
      </c>
    </row>
    <row r="749" spans="1:3" x14ac:dyDescent="0.25">
      <c r="A749"/>
      <c r="B749" s="4" t="s">
        <v>1357</v>
      </c>
      <c r="C749" s="38" t="s">
        <v>901</v>
      </c>
    </row>
    <row r="750" spans="1:3" x14ac:dyDescent="0.25">
      <c r="A750"/>
      <c r="B750" s="4" t="s">
        <v>1357</v>
      </c>
      <c r="C750" s="38" t="s">
        <v>902</v>
      </c>
    </row>
    <row r="751" spans="1:3" ht="30" x14ac:dyDescent="0.25">
      <c r="A751"/>
      <c r="B751" s="4" t="s">
        <v>1357</v>
      </c>
      <c r="C751" s="38" t="s">
        <v>903</v>
      </c>
    </row>
    <row r="752" spans="1:3" x14ac:dyDescent="0.25">
      <c r="A752"/>
      <c r="B752" s="4" t="s">
        <v>1357</v>
      </c>
      <c r="C752" s="38" t="s">
        <v>904</v>
      </c>
    </row>
    <row r="753" spans="1:3" ht="30" x14ac:dyDescent="0.25">
      <c r="A753"/>
      <c r="B753" s="4" t="s">
        <v>1357</v>
      </c>
      <c r="C753" s="38" t="s">
        <v>905</v>
      </c>
    </row>
    <row r="754" spans="1:3" x14ac:dyDescent="0.25">
      <c r="A754"/>
      <c r="B754" s="4" t="s">
        <v>1357</v>
      </c>
      <c r="C754" s="38" t="s">
        <v>906</v>
      </c>
    </row>
    <row r="755" spans="1:3" x14ac:dyDescent="0.25">
      <c r="A755"/>
      <c r="B755" s="4" t="s">
        <v>1357</v>
      </c>
      <c r="C755" s="38" t="s">
        <v>907</v>
      </c>
    </row>
    <row r="756" spans="1:3" ht="30" x14ac:dyDescent="0.25">
      <c r="A756"/>
      <c r="B756" s="4" t="s">
        <v>1357</v>
      </c>
      <c r="C756" s="38" t="s">
        <v>908</v>
      </c>
    </row>
    <row r="757" spans="1:3" ht="30" x14ac:dyDescent="0.25">
      <c r="A757"/>
      <c r="B757" s="4" t="s">
        <v>1357</v>
      </c>
      <c r="C757" s="38" t="s">
        <v>909</v>
      </c>
    </row>
    <row r="758" spans="1:3" x14ac:dyDescent="0.25">
      <c r="A758"/>
      <c r="B758" s="4" t="s">
        <v>1357</v>
      </c>
      <c r="C758" s="38" t="s">
        <v>910</v>
      </c>
    </row>
    <row r="759" spans="1:3" x14ac:dyDescent="0.25">
      <c r="A759"/>
      <c r="B759" s="4" t="s">
        <v>1357</v>
      </c>
      <c r="C759" s="38" t="s">
        <v>911</v>
      </c>
    </row>
    <row r="760" spans="1:3" x14ac:dyDescent="0.25">
      <c r="A760"/>
      <c r="B760" s="4" t="s">
        <v>1357</v>
      </c>
      <c r="C760" s="38" t="s">
        <v>912</v>
      </c>
    </row>
    <row r="761" spans="1:3" x14ac:dyDescent="0.25">
      <c r="A761"/>
      <c r="B761" s="4" t="s">
        <v>1357</v>
      </c>
      <c r="C761" s="38" t="s">
        <v>913</v>
      </c>
    </row>
    <row r="762" spans="1:3" x14ac:dyDescent="0.25">
      <c r="A762"/>
      <c r="B762" s="4" t="s">
        <v>1357</v>
      </c>
      <c r="C762" s="38" t="s">
        <v>914</v>
      </c>
    </row>
    <row r="763" spans="1:3" x14ac:dyDescent="0.25">
      <c r="A763"/>
      <c r="B763" s="4" t="s">
        <v>1357</v>
      </c>
      <c r="C763" s="38" t="s">
        <v>915</v>
      </c>
    </row>
    <row r="764" spans="1:3" x14ac:dyDescent="0.25">
      <c r="A764"/>
      <c r="B764" s="4" t="s">
        <v>1357</v>
      </c>
      <c r="C764" s="38" t="s">
        <v>916</v>
      </c>
    </row>
    <row r="765" spans="1:3" x14ac:dyDescent="0.25">
      <c r="A765"/>
      <c r="B765" s="4" t="s">
        <v>1357</v>
      </c>
      <c r="C765" s="38" t="s">
        <v>917</v>
      </c>
    </row>
    <row r="766" spans="1:3" x14ac:dyDescent="0.25">
      <c r="A766"/>
      <c r="B766" s="4" t="s">
        <v>1357</v>
      </c>
      <c r="C766" s="38" t="s">
        <v>918</v>
      </c>
    </row>
    <row r="767" spans="1:3" x14ac:dyDescent="0.25">
      <c r="A767"/>
      <c r="B767" s="4" t="s">
        <v>1357</v>
      </c>
      <c r="C767" s="38" t="s">
        <v>919</v>
      </c>
    </row>
    <row r="768" spans="1:3" x14ac:dyDescent="0.25">
      <c r="A768"/>
      <c r="B768" s="4" t="s">
        <v>1357</v>
      </c>
      <c r="C768" s="38" t="s">
        <v>920</v>
      </c>
    </row>
    <row r="769" spans="1:3" x14ac:dyDescent="0.25">
      <c r="A769"/>
      <c r="B769" s="4" t="s">
        <v>1357</v>
      </c>
      <c r="C769" s="38" t="s">
        <v>921</v>
      </c>
    </row>
    <row r="770" spans="1:3" x14ac:dyDescent="0.25">
      <c r="A770"/>
      <c r="B770" s="4" t="s">
        <v>1357</v>
      </c>
      <c r="C770" s="38" t="s">
        <v>922</v>
      </c>
    </row>
    <row r="771" spans="1:3" x14ac:dyDescent="0.25">
      <c r="A771"/>
      <c r="B771" s="4" t="s">
        <v>1357</v>
      </c>
      <c r="C771" s="38" t="s">
        <v>923</v>
      </c>
    </row>
    <row r="772" spans="1:3" x14ac:dyDescent="0.25">
      <c r="A772"/>
      <c r="B772" s="4" t="s">
        <v>1357</v>
      </c>
      <c r="C772" s="38" t="s">
        <v>924</v>
      </c>
    </row>
    <row r="773" spans="1:3" x14ac:dyDescent="0.25">
      <c r="A773"/>
      <c r="B773" s="4" t="s">
        <v>1357</v>
      </c>
      <c r="C773" s="38" t="s">
        <v>925</v>
      </c>
    </row>
    <row r="774" spans="1:3" ht="30" x14ac:dyDescent="0.25">
      <c r="A774"/>
      <c r="B774" s="4" t="s">
        <v>1357</v>
      </c>
      <c r="C774" s="38" t="s">
        <v>926</v>
      </c>
    </row>
    <row r="775" spans="1:3" ht="30" x14ac:dyDescent="0.25">
      <c r="A775"/>
      <c r="B775" s="4" t="s">
        <v>1357</v>
      </c>
      <c r="C775" s="38" t="s">
        <v>927</v>
      </c>
    </row>
    <row r="776" spans="1:3" x14ac:dyDescent="0.25">
      <c r="A776"/>
      <c r="B776" s="4" t="s">
        <v>1357</v>
      </c>
      <c r="C776" s="38" t="s">
        <v>928</v>
      </c>
    </row>
    <row r="777" spans="1:3" ht="30" x14ac:dyDescent="0.25">
      <c r="A777"/>
      <c r="B777" s="4" t="s">
        <v>1357</v>
      </c>
      <c r="C777" s="38" t="s">
        <v>929</v>
      </c>
    </row>
    <row r="778" spans="1:3" x14ac:dyDescent="0.25">
      <c r="A778"/>
      <c r="B778" s="4" t="s">
        <v>1357</v>
      </c>
      <c r="C778" s="38" t="s">
        <v>930</v>
      </c>
    </row>
    <row r="779" spans="1:3" x14ac:dyDescent="0.25">
      <c r="A779"/>
      <c r="B779" s="4" t="s">
        <v>1357</v>
      </c>
      <c r="C779" s="38" t="s">
        <v>931</v>
      </c>
    </row>
    <row r="780" spans="1:3" x14ac:dyDescent="0.25">
      <c r="A780"/>
      <c r="B780" s="4" t="s">
        <v>1357</v>
      </c>
      <c r="C780" s="38" t="s">
        <v>932</v>
      </c>
    </row>
    <row r="781" spans="1:3" x14ac:dyDescent="0.25">
      <c r="A781"/>
      <c r="B781" s="4" t="s">
        <v>1357</v>
      </c>
      <c r="C781" s="38" t="s">
        <v>933</v>
      </c>
    </row>
    <row r="782" spans="1:3" x14ac:dyDescent="0.25">
      <c r="A782"/>
      <c r="B782" s="4" t="s">
        <v>1357</v>
      </c>
      <c r="C782" s="38" t="s">
        <v>934</v>
      </c>
    </row>
    <row r="783" spans="1:3" x14ac:dyDescent="0.25">
      <c r="A783"/>
      <c r="B783" s="4" t="s">
        <v>1357</v>
      </c>
      <c r="C783" s="38" t="s">
        <v>935</v>
      </c>
    </row>
    <row r="784" spans="1:3" ht="30" x14ac:dyDescent="0.25">
      <c r="A784"/>
      <c r="B784" s="4" t="s">
        <v>1357</v>
      </c>
      <c r="C784" s="38" t="s">
        <v>936</v>
      </c>
    </row>
    <row r="785" spans="1:3" x14ac:dyDescent="0.25">
      <c r="A785"/>
      <c r="B785" s="4" t="s">
        <v>1357</v>
      </c>
      <c r="C785" s="38" t="s">
        <v>937</v>
      </c>
    </row>
    <row r="786" spans="1:3" x14ac:dyDescent="0.25">
      <c r="A786"/>
      <c r="B786" s="4" t="s">
        <v>1357</v>
      </c>
      <c r="C786" s="38" t="s">
        <v>938</v>
      </c>
    </row>
    <row r="787" spans="1:3" ht="30" x14ac:dyDescent="0.25">
      <c r="A787"/>
      <c r="B787" s="4" t="s">
        <v>1357</v>
      </c>
      <c r="C787" s="38" t="s">
        <v>939</v>
      </c>
    </row>
    <row r="788" spans="1:3" ht="30" x14ac:dyDescent="0.25">
      <c r="A788"/>
      <c r="B788" s="4" t="s">
        <v>1357</v>
      </c>
      <c r="C788" s="38" t="s">
        <v>940</v>
      </c>
    </row>
    <row r="789" spans="1:3" x14ac:dyDescent="0.25">
      <c r="A789"/>
      <c r="B789" s="4" t="s">
        <v>1357</v>
      </c>
      <c r="C789" s="38" t="s">
        <v>941</v>
      </c>
    </row>
    <row r="790" spans="1:3" x14ac:dyDescent="0.25">
      <c r="A790"/>
      <c r="B790" s="4" t="s">
        <v>1357</v>
      </c>
      <c r="C790" s="38" t="s">
        <v>942</v>
      </c>
    </row>
    <row r="791" spans="1:3" x14ac:dyDescent="0.25">
      <c r="A791"/>
      <c r="B791" s="4" t="s">
        <v>1357</v>
      </c>
      <c r="C791" s="38" t="s">
        <v>943</v>
      </c>
    </row>
    <row r="792" spans="1:3" x14ac:dyDescent="0.25">
      <c r="A792"/>
      <c r="B792" s="4" t="s">
        <v>1357</v>
      </c>
      <c r="C792" s="38" t="s">
        <v>944</v>
      </c>
    </row>
    <row r="793" spans="1:3" x14ac:dyDescent="0.25">
      <c r="A793"/>
      <c r="B793" s="4" t="s">
        <v>1357</v>
      </c>
      <c r="C793" s="38" t="s">
        <v>945</v>
      </c>
    </row>
    <row r="794" spans="1:3" x14ac:dyDescent="0.25">
      <c r="A794"/>
      <c r="B794" s="4" t="s">
        <v>1357</v>
      </c>
      <c r="C794" s="38" t="s">
        <v>946</v>
      </c>
    </row>
    <row r="795" spans="1:3" x14ac:dyDescent="0.25">
      <c r="A795"/>
      <c r="B795" s="4" t="s">
        <v>1358</v>
      </c>
      <c r="C795" s="38" t="s">
        <v>947</v>
      </c>
    </row>
    <row r="796" spans="1:3" x14ac:dyDescent="0.25">
      <c r="A796"/>
      <c r="B796" s="4" t="s">
        <v>1358</v>
      </c>
      <c r="C796" s="38" t="s">
        <v>948</v>
      </c>
    </row>
    <row r="797" spans="1:3" ht="30" x14ac:dyDescent="0.25">
      <c r="A797"/>
      <c r="B797" s="4" t="s">
        <v>1358</v>
      </c>
      <c r="C797" s="38" t="s">
        <v>949</v>
      </c>
    </row>
    <row r="798" spans="1:3" ht="30" x14ac:dyDescent="0.25">
      <c r="A798"/>
      <c r="B798" s="4" t="s">
        <v>1358</v>
      </c>
      <c r="C798" s="38" t="s">
        <v>950</v>
      </c>
    </row>
    <row r="799" spans="1:3" x14ac:dyDescent="0.25">
      <c r="A799"/>
      <c r="B799" s="4" t="s">
        <v>1358</v>
      </c>
      <c r="C799" s="38" t="s">
        <v>951</v>
      </c>
    </row>
    <row r="800" spans="1:3" ht="30" x14ac:dyDescent="0.25">
      <c r="A800"/>
      <c r="B800" s="4" t="s">
        <v>1358</v>
      </c>
      <c r="C800" s="38" t="s">
        <v>952</v>
      </c>
    </row>
    <row r="801" spans="1:3" ht="30" x14ac:dyDescent="0.25">
      <c r="A801"/>
      <c r="B801" s="4" t="s">
        <v>1358</v>
      </c>
      <c r="C801" s="38" t="s">
        <v>953</v>
      </c>
    </row>
    <row r="802" spans="1:3" ht="30" x14ac:dyDescent="0.25">
      <c r="A802"/>
      <c r="B802" s="4" t="s">
        <v>1358</v>
      </c>
      <c r="C802" s="38" t="s">
        <v>954</v>
      </c>
    </row>
    <row r="803" spans="1:3" ht="30" x14ac:dyDescent="0.25">
      <c r="A803"/>
      <c r="B803" s="4" t="s">
        <v>1358</v>
      </c>
      <c r="C803" s="38" t="s">
        <v>955</v>
      </c>
    </row>
    <row r="804" spans="1:3" ht="30" x14ac:dyDescent="0.25">
      <c r="A804"/>
      <c r="B804" s="4" t="s">
        <v>1358</v>
      </c>
      <c r="C804" s="38" t="s">
        <v>956</v>
      </c>
    </row>
    <row r="805" spans="1:3" x14ac:dyDescent="0.25">
      <c r="A805"/>
      <c r="B805" s="4" t="s">
        <v>1358</v>
      </c>
      <c r="C805" s="38" t="s">
        <v>957</v>
      </c>
    </row>
    <row r="806" spans="1:3" ht="30" x14ac:dyDescent="0.25">
      <c r="A806"/>
      <c r="B806" s="4" t="s">
        <v>1358</v>
      </c>
      <c r="C806" s="38" t="s">
        <v>958</v>
      </c>
    </row>
    <row r="807" spans="1:3" ht="30" x14ac:dyDescent="0.25">
      <c r="A807"/>
      <c r="B807" s="4" t="s">
        <v>1358</v>
      </c>
      <c r="C807" s="38" t="s">
        <v>959</v>
      </c>
    </row>
    <row r="808" spans="1:3" x14ac:dyDescent="0.25">
      <c r="A808"/>
      <c r="B808" s="4" t="s">
        <v>1358</v>
      </c>
      <c r="C808" s="38" t="s">
        <v>960</v>
      </c>
    </row>
    <row r="809" spans="1:3" x14ac:dyDescent="0.25">
      <c r="A809"/>
      <c r="B809" s="4" t="s">
        <v>1358</v>
      </c>
      <c r="C809" s="38" t="s">
        <v>961</v>
      </c>
    </row>
    <row r="810" spans="1:3" x14ac:dyDescent="0.25">
      <c r="A810"/>
      <c r="B810" s="4" t="s">
        <v>1358</v>
      </c>
      <c r="C810" s="38" t="s">
        <v>962</v>
      </c>
    </row>
    <row r="811" spans="1:3" x14ac:dyDescent="0.25">
      <c r="A811"/>
      <c r="B811" s="4" t="s">
        <v>1358</v>
      </c>
      <c r="C811" s="38" t="s">
        <v>963</v>
      </c>
    </row>
    <row r="812" spans="1:3" x14ac:dyDescent="0.25">
      <c r="A812"/>
      <c r="B812" s="4" t="s">
        <v>1358</v>
      </c>
      <c r="C812" s="38" t="s">
        <v>964</v>
      </c>
    </row>
    <row r="813" spans="1:3" x14ac:dyDescent="0.25">
      <c r="A813"/>
      <c r="B813" s="4" t="s">
        <v>1358</v>
      </c>
      <c r="C813" s="38" t="s">
        <v>965</v>
      </c>
    </row>
    <row r="814" spans="1:3" x14ac:dyDescent="0.25">
      <c r="A814"/>
      <c r="B814" s="4" t="s">
        <v>1358</v>
      </c>
      <c r="C814" s="38" t="s">
        <v>966</v>
      </c>
    </row>
    <row r="815" spans="1:3" x14ac:dyDescent="0.25">
      <c r="A815"/>
      <c r="B815" s="4" t="s">
        <v>1358</v>
      </c>
      <c r="C815" s="38" t="s">
        <v>967</v>
      </c>
    </row>
    <row r="816" spans="1:3" ht="30" x14ac:dyDescent="0.25">
      <c r="A816"/>
      <c r="B816" s="4" t="s">
        <v>1358</v>
      </c>
      <c r="C816" s="38" t="s">
        <v>968</v>
      </c>
    </row>
    <row r="817" spans="1:3" ht="30" x14ac:dyDescent="0.25">
      <c r="A817"/>
      <c r="B817" s="4" t="s">
        <v>1358</v>
      </c>
      <c r="C817" s="38" t="s">
        <v>969</v>
      </c>
    </row>
    <row r="818" spans="1:3" x14ac:dyDescent="0.25">
      <c r="A818"/>
      <c r="B818" s="4" t="s">
        <v>1358</v>
      </c>
      <c r="C818" s="38" t="s">
        <v>970</v>
      </c>
    </row>
    <row r="819" spans="1:3" x14ac:dyDescent="0.25">
      <c r="A819"/>
      <c r="B819" s="4" t="s">
        <v>1358</v>
      </c>
      <c r="C819" s="38" t="s">
        <v>971</v>
      </c>
    </row>
    <row r="820" spans="1:3" x14ac:dyDescent="0.25">
      <c r="A820"/>
      <c r="B820" s="4" t="s">
        <v>1358</v>
      </c>
      <c r="C820" s="38" t="s">
        <v>972</v>
      </c>
    </row>
    <row r="821" spans="1:3" x14ac:dyDescent="0.25">
      <c r="A821"/>
      <c r="B821" s="4" t="s">
        <v>1358</v>
      </c>
      <c r="C821" s="38" t="s">
        <v>973</v>
      </c>
    </row>
    <row r="822" spans="1:3" x14ac:dyDescent="0.25">
      <c r="A822"/>
      <c r="B822" s="4" t="s">
        <v>1358</v>
      </c>
      <c r="C822" s="38" t="s">
        <v>974</v>
      </c>
    </row>
    <row r="823" spans="1:3" ht="30" x14ac:dyDescent="0.25">
      <c r="A823"/>
      <c r="B823" s="4" t="s">
        <v>1358</v>
      </c>
      <c r="C823" s="38" t="s">
        <v>975</v>
      </c>
    </row>
    <row r="824" spans="1:3" x14ac:dyDescent="0.25">
      <c r="A824"/>
      <c r="B824" s="4" t="s">
        <v>1358</v>
      </c>
      <c r="C824" s="38" t="s">
        <v>976</v>
      </c>
    </row>
    <row r="825" spans="1:3" x14ac:dyDescent="0.25">
      <c r="A825"/>
      <c r="B825" s="4" t="s">
        <v>1358</v>
      </c>
      <c r="C825" s="38" t="s">
        <v>977</v>
      </c>
    </row>
    <row r="826" spans="1:3" x14ac:dyDescent="0.25">
      <c r="A826"/>
      <c r="B826" s="4" t="s">
        <v>1358</v>
      </c>
      <c r="C826" s="38" t="s">
        <v>978</v>
      </c>
    </row>
    <row r="827" spans="1:3" x14ac:dyDescent="0.25">
      <c r="A827"/>
      <c r="B827" s="4" t="s">
        <v>1358</v>
      </c>
      <c r="C827" s="38" t="s">
        <v>979</v>
      </c>
    </row>
    <row r="828" spans="1:3" ht="30" x14ac:dyDescent="0.25">
      <c r="A828"/>
      <c r="B828" s="4" t="s">
        <v>1358</v>
      </c>
      <c r="C828" s="38" t="s">
        <v>980</v>
      </c>
    </row>
    <row r="829" spans="1:3" x14ac:dyDescent="0.25">
      <c r="A829"/>
      <c r="B829" s="4" t="s">
        <v>1358</v>
      </c>
      <c r="C829" s="38" t="s">
        <v>981</v>
      </c>
    </row>
    <row r="830" spans="1:3" ht="30" x14ac:dyDescent="0.25">
      <c r="A830"/>
      <c r="B830" s="4" t="s">
        <v>1358</v>
      </c>
      <c r="C830" s="38" t="s">
        <v>982</v>
      </c>
    </row>
    <row r="831" spans="1:3" x14ac:dyDescent="0.25">
      <c r="A831"/>
      <c r="B831" s="4" t="s">
        <v>1358</v>
      </c>
      <c r="C831" s="38" t="s">
        <v>983</v>
      </c>
    </row>
    <row r="832" spans="1:3" x14ac:dyDescent="0.25">
      <c r="A832"/>
      <c r="B832" s="4" t="s">
        <v>1358</v>
      </c>
      <c r="C832" s="38" t="s">
        <v>984</v>
      </c>
    </row>
    <row r="833" spans="1:3" x14ac:dyDescent="0.25">
      <c r="A833"/>
      <c r="B833" s="4" t="s">
        <v>1358</v>
      </c>
      <c r="C833" s="38" t="s">
        <v>985</v>
      </c>
    </row>
    <row r="834" spans="1:3" ht="30" x14ac:dyDescent="0.25">
      <c r="A834"/>
      <c r="B834" s="4" t="s">
        <v>1358</v>
      </c>
      <c r="C834" s="38" t="s">
        <v>986</v>
      </c>
    </row>
    <row r="835" spans="1:3" ht="30" x14ac:dyDescent="0.25">
      <c r="A835"/>
      <c r="B835" s="4" t="s">
        <v>1358</v>
      </c>
      <c r="C835" s="38" t="s">
        <v>987</v>
      </c>
    </row>
    <row r="836" spans="1:3" ht="30" x14ac:dyDescent="0.25">
      <c r="A836"/>
      <c r="B836" s="4" t="s">
        <v>1358</v>
      </c>
      <c r="C836" s="38" t="s">
        <v>988</v>
      </c>
    </row>
    <row r="837" spans="1:3" x14ac:dyDescent="0.25">
      <c r="A837"/>
      <c r="B837" s="4" t="s">
        <v>1358</v>
      </c>
      <c r="C837" s="38" t="s">
        <v>989</v>
      </c>
    </row>
    <row r="838" spans="1:3" ht="30" x14ac:dyDescent="0.25">
      <c r="A838"/>
      <c r="B838" s="4" t="s">
        <v>1358</v>
      </c>
      <c r="C838" s="38" t="s">
        <v>990</v>
      </c>
    </row>
    <row r="839" spans="1:3" ht="30" x14ac:dyDescent="0.25">
      <c r="A839"/>
      <c r="B839" s="4" t="s">
        <v>1358</v>
      </c>
      <c r="C839" s="38" t="s">
        <v>991</v>
      </c>
    </row>
    <row r="840" spans="1:3" x14ac:dyDescent="0.25">
      <c r="A840"/>
      <c r="B840" s="4" t="s">
        <v>1358</v>
      </c>
      <c r="C840" s="38" t="s">
        <v>992</v>
      </c>
    </row>
    <row r="841" spans="1:3" x14ac:dyDescent="0.25">
      <c r="A841"/>
      <c r="B841" s="4" t="s">
        <v>1358</v>
      </c>
      <c r="C841" s="38" t="s">
        <v>993</v>
      </c>
    </row>
    <row r="842" spans="1:3" x14ac:dyDescent="0.25">
      <c r="A842"/>
      <c r="B842" s="4" t="s">
        <v>1358</v>
      </c>
      <c r="C842" s="38" t="s">
        <v>994</v>
      </c>
    </row>
    <row r="843" spans="1:3" x14ac:dyDescent="0.25">
      <c r="A843"/>
      <c r="B843" s="4" t="s">
        <v>1358</v>
      </c>
      <c r="C843" s="38" t="s">
        <v>995</v>
      </c>
    </row>
    <row r="844" spans="1:3" x14ac:dyDescent="0.25">
      <c r="A844"/>
      <c r="B844" s="4" t="s">
        <v>1358</v>
      </c>
      <c r="C844" s="38" t="s">
        <v>996</v>
      </c>
    </row>
    <row r="845" spans="1:3" x14ac:dyDescent="0.25">
      <c r="A845"/>
      <c r="B845" s="4" t="s">
        <v>1358</v>
      </c>
      <c r="C845" s="38" t="s">
        <v>997</v>
      </c>
    </row>
    <row r="846" spans="1:3" x14ac:dyDescent="0.25">
      <c r="A846"/>
      <c r="B846" s="4" t="s">
        <v>1358</v>
      </c>
      <c r="C846" s="38" t="s">
        <v>998</v>
      </c>
    </row>
    <row r="847" spans="1:3" ht="30" x14ac:dyDescent="0.25">
      <c r="A847"/>
      <c r="B847" s="4" t="s">
        <v>1358</v>
      </c>
      <c r="C847" s="38" t="s">
        <v>999</v>
      </c>
    </row>
    <row r="848" spans="1:3" ht="30" x14ac:dyDescent="0.25">
      <c r="A848"/>
      <c r="B848" s="4" t="s">
        <v>1358</v>
      </c>
      <c r="C848" s="38" t="s">
        <v>1000</v>
      </c>
    </row>
    <row r="849" spans="1:3" ht="30" x14ac:dyDescent="0.25">
      <c r="A849"/>
      <c r="B849" s="4" t="s">
        <v>1358</v>
      </c>
      <c r="C849" s="38" t="s">
        <v>1001</v>
      </c>
    </row>
    <row r="850" spans="1:3" ht="30" x14ac:dyDescent="0.25">
      <c r="A850"/>
      <c r="B850" s="4" t="s">
        <v>1358</v>
      </c>
      <c r="C850" s="38" t="s">
        <v>1002</v>
      </c>
    </row>
    <row r="851" spans="1:3" ht="30" x14ac:dyDescent="0.25">
      <c r="A851"/>
      <c r="B851" s="4" t="s">
        <v>1358</v>
      </c>
      <c r="C851" s="38" t="s">
        <v>1003</v>
      </c>
    </row>
    <row r="852" spans="1:3" ht="30" x14ac:dyDescent="0.25">
      <c r="A852"/>
      <c r="B852" s="4" t="s">
        <v>1358</v>
      </c>
      <c r="C852" s="38" t="s">
        <v>1004</v>
      </c>
    </row>
    <row r="853" spans="1:3" ht="30" x14ac:dyDescent="0.25">
      <c r="A853"/>
      <c r="B853" s="4" t="s">
        <v>1358</v>
      </c>
      <c r="C853" s="38" t="s">
        <v>1005</v>
      </c>
    </row>
    <row r="854" spans="1:3" ht="30" x14ac:dyDescent="0.25">
      <c r="A854"/>
      <c r="B854" s="4" t="s">
        <v>1358</v>
      </c>
      <c r="C854" s="38" t="s">
        <v>1006</v>
      </c>
    </row>
    <row r="855" spans="1:3" x14ac:dyDescent="0.25">
      <c r="A855"/>
      <c r="B855" s="4" t="s">
        <v>1358</v>
      </c>
      <c r="C855" s="38" t="s">
        <v>1007</v>
      </c>
    </row>
    <row r="856" spans="1:3" ht="45" x14ac:dyDescent="0.25">
      <c r="A856"/>
      <c r="B856" s="4" t="s">
        <v>1358</v>
      </c>
      <c r="C856" s="38" t="s">
        <v>1008</v>
      </c>
    </row>
    <row r="857" spans="1:3" x14ac:dyDescent="0.25">
      <c r="A857"/>
      <c r="B857" s="4" t="s">
        <v>1358</v>
      </c>
      <c r="C857" s="38" t="s">
        <v>1009</v>
      </c>
    </row>
    <row r="858" spans="1:3" x14ac:dyDescent="0.25">
      <c r="A858"/>
      <c r="B858" s="4" t="s">
        <v>1358</v>
      </c>
      <c r="C858" s="38" t="s">
        <v>1010</v>
      </c>
    </row>
    <row r="859" spans="1:3" x14ac:dyDescent="0.25">
      <c r="A859"/>
      <c r="B859" s="4" t="s">
        <v>1358</v>
      </c>
      <c r="C859" s="38" t="s">
        <v>1011</v>
      </c>
    </row>
    <row r="860" spans="1:3" x14ac:dyDescent="0.25">
      <c r="A860"/>
      <c r="B860" s="4" t="s">
        <v>1358</v>
      </c>
      <c r="C860" s="38" t="s">
        <v>1012</v>
      </c>
    </row>
    <row r="861" spans="1:3" x14ac:dyDescent="0.25">
      <c r="A861"/>
      <c r="B861" s="4" t="s">
        <v>1359</v>
      </c>
      <c r="C861" s="38" t="s">
        <v>1013</v>
      </c>
    </row>
    <row r="862" spans="1:3" x14ac:dyDescent="0.25">
      <c r="A862"/>
      <c r="B862" s="4" t="s">
        <v>1359</v>
      </c>
      <c r="C862" s="38" t="s">
        <v>1014</v>
      </c>
    </row>
    <row r="863" spans="1:3" x14ac:dyDescent="0.25">
      <c r="A863"/>
      <c r="B863" s="4" t="s">
        <v>1359</v>
      </c>
      <c r="C863" s="38" t="s">
        <v>1015</v>
      </c>
    </row>
    <row r="864" spans="1:3" x14ac:dyDescent="0.25">
      <c r="A864"/>
      <c r="B864" s="4" t="s">
        <v>1359</v>
      </c>
      <c r="C864" s="38" t="s">
        <v>1016</v>
      </c>
    </row>
    <row r="865" spans="1:3" x14ac:dyDescent="0.25">
      <c r="A865"/>
      <c r="B865" s="4" t="s">
        <v>1359</v>
      </c>
      <c r="C865" s="38" t="s">
        <v>1017</v>
      </c>
    </row>
    <row r="866" spans="1:3" x14ac:dyDescent="0.25">
      <c r="A866"/>
      <c r="B866" s="4" t="s">
        <v>1359</v>
      </c>
      <c r="C866" s="38" t="s">
        <v>1018</v>
      </c>
    </row>
    <row r="867" spans="1:3" x14ac:dyDescent="0.25">
      <c r="A867"/>
      <c r="B867" s="4" t="s">
        <v>1359</v>
      </c>
      <c r="C867" s="38" t="s">
        <v>1019</v>
      </c>
    </row>
    <row r="868" spans="1:3" x14ac:dyDescent="0.25">
      <c r="A868"/>
      <c r="B868" s="4" t="s">
        <v>1359</v>
      </c>
      <c r="C868" s="38" t="s">
        <v>1020</v>
      </c>
    </row>
    <row r="869" spans="1:3" x14ac:dyDescent="0.25">
      <c r="A869"/>
      <c r="B869" s="4" t="s">
        <v>1359</v>
      </c>
      <c r="C869" s="38" t="s">
        <v>1021</v>
      </c>
    </row>
    <row r="870" spans="1:3" x14ac:dyDescent="0.25">
      <c r="A870"/>
      <c r="B870" s="4" t="s">
        <v>1359</v>
      </c>
      <c r="C870" s="38" t="s">
        <v>1022</v>
      </c>
    </row>
    <row r="871" spans="1:3" ht="30" x14ac:dyDescent="0.25">
      <c r="A871"/>
      <c r="B871" s="4" t="s">
        <v>1359</v>
      </c>
      <c r="C871" s="38" t="s">
        <v>1023</v>
      </c>
    </row>
    <row r="872" spans="1:3" ht="30" x14ac:dyDescent="0.25">
      <c r="A872"/>
      <c r="B872" s="4" t="s">
        <v>1359</v>
      </c>
      <c r="C872" s="38" t="s">
        <v>1024</v>
      </c>
    </row>
    <row r="873" spans="1:3" x14ac:dyDescent="0.25">
      <c r="A873"/>
      <c r="B873" s="4" t="s">
        <v>1359</v>
      </c>
      <c r="C873" s="38" t="s">
        <v>1025</v>
      </c>
    </row>
    <row r="874" spans="1:3" x14ac:dyDescent="0.25">
      <c r="A874"/>
      <c r="B874" s="4" t="s">
        <v>1359</v>
      </c>
      <c r="C874" s="38" t="s">
        <v>1026</v>
      </c>
    </row>
    <row r="875" spans="1:3" ht="30" x14ac:dyDescent="0.25">
      <c r="A875"/>
      <c r="B875" s="4" t="s">
        <v>1359</v>
      </c>
      <c r="C875" s="38" t="s">
        <v>1027</v>
      </c>
    </row>
    <row r="876" spans="1:3" x14ac:dyDescent="0.25">
      <c r="A876"/>
      <c r="B876" s="4" t="s">
        <v>1359</v>
      </c>
      <c r="C876" s="38" t="s">
        <v>1028</v>
      </c>
    </row>
    <row r="877" spans="1:3" x14ac:dyDescent="0.25">
      <c r="A877"/>
      <c r="B877" s="4" t="s">
        <v>1359</v>
      </c>
      <c r="C877" s="38" t="s">
        <v>1029</v>
      </c>
    </row>
    <row r="878" spans="1:3" x14ac:dyDescent="0.25">
      <c r="A878"/>
      <c r="B878" s="4" t="s">
        <v>1359</v>
      </c>
      <c r="C878" s="38" t="s">
        <v>1030</v>
      </c>
    </row>
    <row r="879" spans="1:3" x14ac:dyDescent="0.25">
      <c r="A879"/>
      <c r="B879" s="4" t="s">
        <v>1359</v>
      </c>
      <c r="C879" s="38" t="s">
        <v>1031</v>
      </c>
    </row>
    <row r="880" spans="1:3" x14ac:dyDescent="0.25">
      <c r="A880"/>
      <c r="B880" s="4" t="s">
        <v>1359</v>
      </c>
      <c r="C880" s="38" t="s">
        <v>1032</v>
      </c>
    </row>
    <row r="881" spans="1:3" x14ac:dyDescent="0.25">
      <c r="A881"/>
      <c r="B881" s="4" t="s">
        <v>1359</v>
      </c>
      <c r="C881" s="38" t="s">
        <v>1033</v>
      </c>
    </row>
    <row r="882" spans="1:3" x14ac:dyDescent="0.25">
      <c r="A882"/>
      <c r="B882" s="4" t="s">
        <v>1359</v>
      </c>
      <c r="C882" s="38" t="s">
        <v>1034</v>
      </c>
    </row>
    <row r="883" spans="1:3" x14ac:dyDescent="0.25">
      <c r="A883"/>
      <c r="B883" s="4" t="s">
        <v>1359</v>
      </c>
      <c r="C883" s="38" t="s">
        <v>1035</v>
      </c>
    </row>
    <row r="884" spans="1:3" x14ac:dyDescent="0.25">
      <c r="A884"/>
      <c r="B884" s="4" t="s">
        <v>1359</v>
      </c>
      <c r="C884" s="38" t="s">
        <v>1036</v>
      </c>
    </row>
    <row r="885" spans="1:3" x14ac:dyDescent="0.25">
      <c r="A885"/>
      <c r="B885" s="4" t="s">
        <v>1359</v>
      </c>
      <c r="C885" s="38" t="s">
        <v>1037</v>
      </c>
    </row>
    <row r="886" spans="1:3" x14ac:dyDescent="0.25">
      <c r="A886"/>
      <c r="B886" s="4" t="s">
        <v>1359</v>
      </c>
      <c r="C886" s="38" t="s">
        <v>1038</v>
      </c>
    </row>
    <row r="887" spans="1:3" x14ac:dyDescent="0.25">
      <c r="A887"/>
      <c r="B887" s="4" t="s">
        <v>1359</v>
      </c>
      <c r="C887" s="38" t="s">
        <v>1039</v>
      </c>
    </row>
    <row r="888" spans="1:3" x14ac:dyDescent="0.25">
      <c r="A888"/>
      <c r="B888" s="4" t="s">
        <v>1359</v>
      </c>
      <c r="C888" s="38" t="s">
        <v>1040</v>
      </c>
    </row>
    <row r="889" spans="1:3" x14ac:dyDescent="0.25">
      <c r="A889"/>
      <c r="B889" s="4" t="s">
        <v>1359</v>
      </c>
      <c r="C889" s="38" t="s">
        <v>1041</v>
      </c>
    </row>
    <row r="890" spans="1:3" x14ac:dyDescent="0.25">
      <c r="A890"/>
      <c r="B890" s="4" t="s">
        <v>1359</v>
      </c>
      <c r="C890" s="38" t="s">
        <v>1042</v>
      </c>
    </row>
    <row r="891" spans="1:3" x14ac:dyDescent="0.25">
      <c r="A891"/>
      <c r="B891" s="4" t="s">
        <v>1359</v>
      </c>
      <c r="C891" s="38" t="s">
        <v>1043</v>
      </c>
    </row>
    <row r="892" spans="1:3" x14ac:dyDescent="0.25">
      <c r="A892"/>
      <c r="B892" s="4" t="s">
        <v>1359</v>
      </c>
      <c r="C892" s="38" t="s">
        <v>1044</v>
      </c>
    </row>
    <row r="893" spans="1:3" x14ac:dyDescent="0.25">
      <c r="A893"/>
      <c r="B893" s="4" t="s">
        <v>1359</v>
      </c>
      <c r="C893" s="38" t="s">
        <v>1045</v>
      </c>
    </row>
    <row r="894" spans="1:3" x14ac:dyDescent="0.25">
      <c r="A894"/>
      <c r="B894" s="4" t="s">
        <v>1359</v>
      </c>
      <c r="C894" s="38" t="s">
        <v>1046</v>
      </c>
    </row>
    <row r="895" spans="1:3" x14ac:dyDescent="0.25">
      <c r="A895"/>
      <c r="B895" s="4" t="s">
        <v>1359</v>
      </c>
      <c r="C895" s="38" t="s">
        <v>1047</v>
      </c>
    </row>
    <row r="896" spans="1:3" x14ac:dyDescent="0.25">
      <c r="A896"/>
      <c r="B896" s="4" t="s">
        <v>1359</v>
      </c>
      <c r="C896" s="38" t="s">
        <v>1048</v>
      </c>
    </row>
    <row r="897" spans="1:3" x14ac:dyDescent="0.25">
      <c r="A897"/>
      <c r="B897" s="4" t="s">
        <v>1359</v>
      </c>
      <c r="C897" s="38" t="s">
        <v>1049</v>
      </c>
    </row>
    <row r="898" spans="1:3" x14ac:dyDescent="0.25">
      <c r="A898"/>
      <c r="B898" s="4" t="s">
        <v>1359</v>
      </c>
      <c r="C898" s="38" t="s">
        <v>1050</v>
      </c>
    </row>
    <row r="899" spans="1:3" ht="30" x14ac:dyDescent="0.25">
      <c r="A899"/>
      <c r="B899" s="4" t="s">
        <v>1359</v>
      </c>
      <c r="C899" s="38" t="s">
        <v>1051</v>
      </c>
    </row>
    <row r="900" spans="1:3" ht="30" x14ac:dyDescent="0.25">
      <c r="A900"/>
      <c r="B900" s="4" t="s">
        <v>1359</v>
      </c>
      <c r="C900" s="38" t="s">
        <v>1052</v>
      </c>
    </row>
    <row r="901" spans="1:3" x14ac:dyDescent="0.25">
      <c r="A901"/>
      <c r="B901" s="4" t="s">
        <v>1359</v>
      </c>
      <c r="C901" s="38" t="s">
        <v>1053</v>
      </c>
    </row>
    <row r="902" spans="1:3" x14ac:dyDescent="0.25">
      <c r="A902"/>
      <c r="B902" s="4" t="s">
        <v>1359</v>
      </c>
      <c r="C902" s="38" t="s">
        <v>1054</v>
      </c>
    </row>
    <row r="903" spans="1:3" x14ac:dyDescent="0.25">
      <c r="A903"/>
      <c r="B903" s="4" t="s">
        <v>1359</v>
      </c>
      <c r="C903" s="38" t="s">
        <v>1055</v>
      </c>
    </row>
    <row r="904" spans="1:3" x14ac:dyDescent="0.25">
      <c r="A904"/>
      <c r="B904" s="4" t="s">
        <v>1359</v>
      </c>
      <c r="C904" s="38" t="s">
        <v>1056</v>
      </c>
    </row>
    <row r="905" spans="1:3" x14ac:dyDescent="0.25">
      <c r="A905"/>
      <c r="B905" s="4" t="s">
        <v>1359</v>
      </c>
      <c r="C905" s="38" t="s">
        <v>1057</v>
      </c>
    </row>
    <row r="906" spans="1:3" x14ac:dyDescent="0.25">
      <c r="A906"/>
      <c r="B906" s="4" t="s">
        <v>1359</v>
      </c>
      <c r="C906" s="38" t="s">
        <v>1058</v>
      </c>
    </row>
    <row r="907" spans="1:3" x14ac:dyDescent="0.25">
      <c r="A907"/>
      <c r="B907" s="4" t="s">
        <v>1359</v>
      </c>
      <c r="C907" s="38" t="s">
        <v>1059</v>
      </c>
    </row>
    <row r="908" spans="1:3" x14ac:dyDescent="0.25">
      <c r="A908"/>
      <c r="B908" s="4" t="s">
        <v>1359</v>
      </c>
      <c r="C908" s="38" t="s">
        <v>1060</v>
      </c>
    </row>
    <row r="909" spans="1:3" x14ac:dyDescent="0.25">
      <c r="A909"/>
      <c r="B909" s="4" t="s">
        <v>1359</v>
      </c>
      <c r="C909" s="38" t="s">
        <v>1061</v>
      </c>
    </row>
    <row r="910" spans="1:3" x14ac:dyDescent="0.25">
      <c r="A910"/>
      <c r="B910" s="4" t="s">
        <v>1359</v>
      </c>
      <c r="C910" s="38" t="s">
        <v>1062</v>
      </c>
    </row>
    <row r="911" spans="1:3" x14ac:dyDescent="0.25">
      <c r="A911"/>
      <c r="B911" s="4" t="s">
        <v>1359</v>
      </c>
      <c r="C911" s="38" t="s">
        <v>1063</v>
      </c>
    </row>
    <row r="912" spans="1:3" x14ac:dyDescent="0.25">
      <c r="A912"/>
      <c r="B912" s="4" t="s">
        <v>1359</v>
      </c>
      <c r="C912" s="38" t="s">
        <v>1064</v>
      </c>
    </row>
    <row r="913" spans="1:3" x14ac:dyDescent="0.25">
      <c r="A913"/>
      <c r="B913" s="4" t="s">
        <v>1359</v>
      </c>
      <c r="C913" s="38" t="s">
        <v>1065</v>
      </c>
    </row>
    <row r="914" spans="1:3" x14ac:dyDescent="0.25">
      <c r="A914"/>
      <c r="B914" s="4" t="s">
        <v>1359</v>
      </c>
      <c r="C914" s="38" t="s">
        <v>1066</v>
      </c>
    </row>
    <row r="915" spans="1:3" x14ac:dyDescent="0.25">
      <c r="A915"/>
      <c r="B915" s="4" t="s">
        <v>1359</v>
      </c>
      <c r="C915" s="38" t="s">
        <v>1067</v>
      </c>
    </row>
    <row r="916" spans="1:3" x14ac:dyDescent="0.25">
      <c r="A916"/>
      <c r="B916" s="4" t="s">
        <v>1359</v>
      </c>
      <c r="C916" s="38" t="s">
        <v>1068</v>
      </c>
    </row>
    <row r="917" spans="1:3" x14ac:dyDescent="0.25">
      <c r="A917"/>
      <c r="B917" s="4" t="s">
        <v>1359</v>
      </c>
      <c r="C917" s="38" t="s">
        <v>1069</v>
      </c>
    </row>
    <row r="918" spans="1:3" x14ac:dyDescent="0.25">
      <c r="A918"/>
      <c r="B918" s="4" t="s">
        <v>1359</v>
      </c>
      <c r="C918" s="38" t="s">
        <v>1070</v>
      </c>
    </row>
    <row r="919" spans="1:3" x14ac:dyDescent="0.25">
      <c r="A919"/>
      <c r="B919" s="4" t="s">
        <v>1359</v>
      </c>
      <c r="C919" s="38" t="s">
        <v>1071</v>
      </c>
    </row>
    <row r="920" spans="1:3" x14ac:dyDescent="0.25">
      <c r="A920"/>
      <c r="B920" s="4" t="s">
        <v>1359</v>
      </c>
      <c r="C920" s="38" t="s">
        <v>1072</v>
      </c>
    </row>
    <row r="921" spans="1:3" x14ac:dyDescent="0.25">
      <c r="A921"/>
      <c r="B921" s="4" t="s">
        <v>1359</v>
      </c>
      <c r="C921" s="38" t="s">
        <v>1073</v>
      </c>
    </row>
    <row r="922" spans="1:3" x14ac:dyDescent="0.25">
      <c r="A922"/>
      <c r="B922" s="4" t="s">
        <v>1359</v>
      </c>
      <c r="C922" s="38" t="s">
        <v>1074</v>
      </c>
    </row>
    <row r="923" spans="1:3" x14ac:dyDescent="0.25">
      <c r="A923"/>
      <c r="B923" s="4" t="s">
        <v>1359</v>
      </c>
      <c r="C923" s="38" t="s">
        <v>1075</v>
      </c>
    </row>
    <row r="924" spans="1:3" ht="30" x14ac:dyDescent="0.25">
      <c r="A924"/>
      <c r="B924" s="4" t="s">
        <v>1359</v>
      </c>
      <c r="C924" s="38" t="s">
        <v>1076</v>
      </c>
    </row>
    <row r="925" spans="1:3" x14ac:dyDescent="0.25">
      <c r="A925"/>
      <c r="B925" s="4" t="s">
        <v>1359</v>
      </c>
      <c r="C925" s="38" t="s">
        <v>1077</v>
      </c>
    </row>
    <row r="926" spans="1:3" ht="45" x14ac:dyDescent="0.25">
      <c r="A926"/>
      <c r="B926" s="4" t="s">
        <v>1359</v>
      </c>
      <c r="C926" s="38" t="s">
        <v>1078</v>
      </c>
    </row>
    <row r="927" spans="1:3" x14ac:dyDescent="0.25">
      <c r="A927"/>
      <c r="B927" s="4" t="s">
        <v>1359</v>
      </c>
      <c r="C927" s="38" t="s">
        <v>1079</v>
      </c>
    </row>
    <row r="928" spans="1:3" ht="30" x14ac:dyDescent="0.25">
      <c r="A928"/>
      <c r="B928" s="4" t="s">
        <v>1359</v>
      </c>
      <c r="C928" s="38" t="s">
        <v>1080</v>
      </c>
    </row>
    <row r="929" spans="1:3" x14ac:dyDescent="0.25">
      <c r="A929"/>
      <c r="B929" s="4" t="s">
        <v>1359</v>
      </c>
      <c r="C929" s="38" t="s">
        <v>1081</v>
      </c>
    </row>
    <row r="930" spans="1:3" x14ac:dyDescent="0.25">
      <c r="A930"/>
      <c r="B930" s="4" t="s">
        <v>1359</v>
      </c>
      <c r="C930" s="38" t="s">
        <v>1082</v>
      </c>
    </row>
    <row r="931" spans="1:3" x14ac:dyDescent="0.25">
      <c r="A931"/>
      <c r="B931" s="4" t="s">
        <v>1359</v>
      </c>
      <c r="C931" s="38" t="s">
        <v>1083</v>
      </c>
    </row>
    <row r="932" spans="1:3" x14ac:dyDescent="0.25">
      <c r="A932"/>
      <c r="B932" s="4" t="s">
        <v>1359</v>
      </c>
      <c r="C932" s="38" t="s">
        <v>1084</v>
      </c>
    </row>
    <row r="933" spans="1:3" x14ac:dyDescent="0.25">
      <c r="A933"/>
      <c r="B933" s="4" t="s">
        <v>1359</v>
      </c>
      <c r="C933" s="38" t="s">
        <v>1085</v>
      </c>
    </row>
    <row r="934" spans="1:3" x14ac:dyDescent="0.25">
      <c r="A934"/>
      <c r="B934" s="4" t="s">
        <v>1359</v>
      </c>
      <c r="C934" s="38" t="s">
        <v>1086</v>
      </c>
    </row>
    <row r="935" spans="1:3" x14ac:dyDescent="0.25">
      <c r="A935"/>
      <c r="B935" s="4" t="s">
        <v>1359</v>
      </c>
      <c r="C935" s="38" t="s">
        <v>1087</v>
      </c>
    </row>
    <row r="936" spans="1:3" x14ac:dyDescent="0.25">
      <c r="A936"/>
      <c r="B936" s="4" t="s">
        <v>1359</v>
      </c>
      <c r="C936" s="38" t="s">
        <v>1088</v>
      </c>
    </row>
    <row r="937" spans="1:3" x14ac:dyDescent="0.25">
      <c r="A937"/>
      <c r="B937" s="4" t="s">
        <v>1359</v>
      </c>
      <c r="C937" s="38" t="s">
        <v>1089</v>
      </c>
    </row>
    <row r="938" spans="1:3" ht="30" x14ac:dyDescent="0.25">
      <c r="A938"/>
      <c r="B938" s="4" t="s">
        <v>1359</v>
      </c>
      <c r="C938" s="38" t="s">
        <v>1090</v>
      </c>
    </row>
    <row r="939" spans="1:3" x14ac:dyDescent="0.25">
      <c r="A939"/>
      <c r="B939" s="4" t="s">
        <v>1359</v>
      </c>
      <c r="C939" s="38" t="s">
        <v>1091</v>
      </c>
    </row>
    <row r="940" spans="1:3" x14ac:dyDescent="0.25">
      <c r="A940"/>
      <c r="B940" s="4" t="s">
        <v>1359</v>
      </c>
      <c r="C940" s="38" t="s">
        <v>1092</v>
      </c>
    </row>
    <row r="941" spans="1:3" x14ac:dyDescent="0.25">
      <c r="A941"/>
      <c r="B941" s="4" t="s">
        <v>1359</v>
      </c>
      <c r="C941" s="38" t="s">
        <v>1093</v>
      </c>
    </row>
    <row r="942" spans="1:3" x14ac:dyDescent="0.25">
      <c r="A942"/>
      <c r="B942" s="4" t="s">
        <v>1359</v>
      </c>
      <c r="C942" s="38" t="s">
        <v>1094</v>
      </c>
    </row>
    <row r="943" spans="1:3" ht="30" x14ac:dyDescent="0.25">
      <c r="A943"/>
      <c r="B943" s="4" t="s">
        <v>1359</v>
      </c>
      <c r="C943" s="38" t="s">
        <v>1095</v>
      </c>
    </row>
    <row r="944" spans="1:3" ht="30" x14ac:dyDescent="0.25">
      <c r="A944"/>
      <c r="B944" s="4" t="s">
        <v>1359</v>
      </c>
      <c r="C944" s="38" t="s">
        <v>1096</v>
      </c>
    </row>
    <row r="945" spans="1:3" x14ac:dyDescent="0.25">
      <c r="A945"/>
      <c r="B945" s="4" t="s">
        <v>1359</v>
      </c>
      <c r="C945" s="38" t="s">
        <v>1097</v>
      </c>
    </row>
    <row r="946" spans="1:3" x14ac:dyDescent="0.25">
      <c r="A946"/>
      <c r="B946" s="4" t="s">
        <v>1359</v>
      </c>
      <c r="C946" s="38" t="s">
        <v>1098</v>
      </c>
    </row>
    <row r="947" spans="1:3" x14ac:dyDescent="0.25">
      <c r="A947"/>
      <c r="B947" s="4" t="s">
        <v>1359</v>
      </c>
      <c r="C947" s="38" t="s">
        <v>1099</v>
      </c>
    </row>
    <row r="948" spans="1:3" ht="30" x14ac:dyDescent="0.25">
      <c r="A948"/>
      <c r="B948" s="4" t="s">
        <v>1359</v>
      </c>
      <c r="C948" s="38" t="s">
        <v>1100</v>
      </c>
    </row>
    <row r="949" spans="1:3" ht="30" x14ac:dyDescent="0.25">
      <c r="A949"/>
      <c r="B949" s="4" t="s">
        <v>1359</v>
      </c>
      <c r="C949" s="38" t="s">
        <v>1101</v>
      </c>
    </row>
    <row r="950" spans="1:3" ht="30" x14ac:dyDescent="0.25">
      <c r="A950"/>
      <c r="B950" s="4" t="s">
        <v>1359</v>
      </c>
      <c r="C950" s="38" t="s">
        <v>1102</v>
      </c>
    </row>
    <row r="951" spans="1:3" ht="30" x14ac:dyDescent="0.25">
      <c r="A951"/>
      <c r="B951" s="4" t="s">
        <v>1359</v>
      </c>
      <c r="C951" s="38" t="s">
        <v>1103</v>
      </c>
    </row>
    <row r="952" spans="1:3" x14ac:dyDescent="0.25">
      <c r="A952"/>
      <c r="B952" s="4" t="s">
        <v>1359</v>
      </c>
      <c r="C952" s="38" t="s">
        <v>1104</v>
      </c>
    </row>
    <row r="953" spans="1:3" x14ac:dyDescent="0.25">
      <c r="A953"/>
      <c r="B953" s="4" t="s">
        <v>1359</v>
      </c>
      <c r="C953" s="38" t="s">
        <v>1105</v>
      </c>
    </row>
    <row r="954" spans="1:3" ht="30" x14ac:dyDescent="0.25">
      <c r="A954"/>
      <c r="B954" s="4" t="s">
        <v>1359</v>
      </c>
      <c r="C954" s="38" t="s">
        <v>1106</v>
      </c>
    </row>
    <row r="955" spans="1:3" ht="30" x14ac:dyDescent="0.25">
      <c r="A955"/>
      <c r="B955" s="4" t="s">
        <v>1359</v>
      </c>
      <c r="C955" s="38" t="s">
        <v>1107</v>
      </c>
    </row>
    <row r="956" spans="1:3" x14ac:dyDescent="0.25">
      <c r="A956"/>
      <c r="B956" s="4" t="s">
        <v>1359</v>
      </c>
      <c r="C956" s="38" t="s">
        <v>1108</v>
      </c>
    </row>
    <row r="957" spans="1:3" ht="30" x14ac:dyDescent="0.25">
      <c r="A957"/>
      <c r="B957" s="4" t="s">
        <v>1359</v>
      </c>
      <c r="C957" s="38" t="s">
        <v>1109</v>
      </c>
    </row>
    <row r="958" spans="1:3" x14ac:dyDescent="0.25">
      <c r="A958"/>
      <c r="B958" s="4" t="s">
        <v>1359</v>
      </c>
      <c r="C958" s="38" t="s">
        <v>1110</v>
      </c>
    </row>
    <row r="959" spans="1:3" x14ac:dyDescent="0.25">
      <c r="A959"/>
      <c r="B959" s="4" t="s">
        <v>1359</v>
      </c>
      <c r="C959" s="38" t="s">
        <v>1111</v>
      </c>
    </row>
    <row r="960" spans="1:3" x14ac:dyDescent="0.25">
      <c r="A960"/>
      <c r="B960" s="4" t="s">
        <v>1359</v>
      </c>
      <c r="C960" s="38" t="s">
        <v>1112</v>
      </c>
    </row>
    <row r="961" spans="1:3" x14ac:dyDescent="0.25">
      <c r="A961"/>
      <c r="B961" s="4" t="s">
        <v>1359</v>
      </c>
      <c r="C961" s="38" t="s">
        <v>1113</v>
      </c>
    </row>
    <row r="962" spans="1:3" x14ac:dyDescent="0.25">
      <c r="A962"/>
      <c r="B962" s="4" t="s">
        <v>1359</v>
      </c>
      <c r="C962" s="38" t="s">
        <v>1114</v>
      </c>
    </row>
    <row r="963" spans="1:3" ht="30" x14ac:dyDescent="0.25">
      <c r="A963"/>
      <c r="B963" s="4" t="s">
        <v>1359</v>
      </c>
      <c r="C963" s="38" t="s">
        <v>1115</v>
      </c>
    </row>
    <row r="964" spans="1:3" x14ac:dyDescent="0.25">
      <c r="A964"/>
      <c r="B964" s="4" t="s">
        <v>1359</v>
      </c>
      <c r="C964" s="38" t="s">
        <v>1116</v>
      </c>
    </row>
    <row r="965" spans="1:3" ht="30" x14ac:dyDescent="0.25">
      <c r="A965"/>
      <c r="B965" s="4" t="s">
        <v>1359</v>
      </c>
      <c r="C965" s="38" t="s">
        <v>1117</v>
      </c>
    </row>
    <row r="966" spans="1:3" ht="30" x14ac:dyDescent="0.25">
      <c r="A966"/>
      <c r="B966" s="4" t="s">
        <v>1359</v>
      </c>
      <c r="C966" s="38" t="s">
        <v>1118</v>
      </c>
    </row>
    <row r="967" spans="1:3" ht="30" x14ac:dyDescent="0.25">
      <c r="A967"/>
      <c r="B967" s="4" t="s">
        <v>1359</v>
      </c>
      <c r="C967" s="38" t="s">
        <v>1119</v>
      </c>
    </row>
    <row r="968" spans="1:3" ht="30" x14ac:dyDescent="0.25">
      <c r="A968"/>
      <c r="B968" s="4" t="s">
        <v>1359</v>
      </c>
      <c r="C968" s="38" t="s">
        <v>1120</v>
      </c>
    </row>
    <row r="969" spans="1:3" x14ac:dyDescent="0.25">
      <c r="A969"/>
      <c r="B969" s="4" t="s">
        <v>1359</v>
      </c>
      <c r="C969" s="38" t="s">
        <v>1121</v>
      </c>
    </row>
    <row r="970" spans="1:3" x14ac:dyDescent="0.25">
      <c r="A970"/>
      <c r="B970" s="4" t="s">
        <v>1359</v>
      </c>
      <c r="C970" s="38" t="s">
        <v>1122</v>
      </c>
    </row>
    <row r="971" spans="1:3" x14ac:dyDescent="0.25">
      <c r="A971"/>
      <c r="B971" s="4" t="s">
        <v>1359</v>
      </c>
      <c r="C971" s="38" t="s">
        <v>1123</v>
      </c>
    </row>
    <row r="972" spans="1:3" x14ac:dyDescent="0.25">
      <c r="A972"/>
      <c r="B972" s="4" t="s">
        <v>1360</v>
      </c>
      <c r="C972" s="38" t="s">
        <v>1124</v>
      </c>
    </row>
    <row r="973" spans="1:3" x14ac:dyDescent="0.25">
      <c r="A973"/>
      <c r="B973" s="4" t="s">
        <v>1360</v>
      </c>
      <c r="C973" s="38" t="s">
        <v>1125</v>
      </c>
    </row>
    <row r="974" spans="1:3" x14ac:dyDescent="0.25">
      <c r="A974"/>
      <c r="B974" s="4" t="s">
        <v>1360</v>
      </c>
      <c r="C974" s="38" t="s">
        <v>1126</v>
      </c>
    </row>
    <row r="975" spans="1:3" ht="30" x14ac:dyDescent="0.25">
      <c r="A975"/>
      <c r="B975" s="4" t="s">
        <v>1360</v>
      </c>
      <c r="C975" s="38" t="s">
        <v>1127</v>
      </c>
    </row>
    <row r="976" spans="1:3" x14ac:dyDescent="0.25">
      <c r="A976"/>
      <c r="B976" s="4" t="s">
        <v>1360</v>
      </c>
      <c r="C976" s="38" t="s">
        <v>1128</v>
      </c>
    </row>
    <row r="977" spans="1:3" ht="30" x14ac:dyDescent="0.25">
      <c r="A977"/>
      <c r="B977" s="4" t="s">
        <v>1360</v>
      </c>
      <c r="C977" s="38" t="s">
        <v>1129</v>
      </c>
    </row>
    <row r="978" spans="1:3" x14ac:dyDescent="0.25">
      <c r="A978"/>
      <c r="B978" s="4" t="s">
        <v>1360</v>
      </c>
      <c r="C978" s="38" t="s">
        <v>1130</v>
      </c>
    </row>
    <row r="979" spans="1:3" x14ac:dyDescent="0.25">
      <c r="A979"/>
      <c r="B979" s="4" t="s">
        <v>1360</v>
      </c>
      <c r="C979" s="38" t="s">
        <v>1131</v>
      </c>
    </row>
    <row r="980" spans="1:3" x14ac:dyDescent="0.25">
      <c r="A980"/>
      <c r="B980" s="4" t="s">
        <v>1360</v>
      </c>
      <c r="C980" s="38" t="s">
        <v>1132</v>
      </c>
    </row>
    <row r="981" spans="1:3" x14ac:dyDescent="0.25">
      <c r="A981"/>
      <c r="B981" s="4" t="s">
        <v>1360</v>
      </c>
      <c r="C981" s="38" t="s">
        <v>1133</v>
      </c>
    </row>
    <row r="982" spans="1:3" x14ac:dyDescent="0.25">
      <c r="A982"/>
      <c r="B982" s="4" t="s">
        <v>1360</v>
      </c>
      <c r="C982" s="38" t="s">
        <v>1134</v>
      </c>
    </row>
    <row r="983" spans="1:3" ht="30" x14ac:dyDescent="0.25">
      <c r="A983"/>
      <c r="B983" s="4" t="s">
        <v>1360</v>
      </c>
      <c r="C983" s="38" t="s">
        <v>1135</v>
      </c>
    </row>
    <row r="984" spans="1:3" x14ac:dyDescent="0.25">
      <c r="A984"/>
      <c r="B984" s="4" t="s">
        <v>1360</v>
      </c>
      <c r="C984" s="38" t="s">
        <v>1136</v>
      </c>
    </row>
    <row r="985" spans="1:3" x14ac:dyDescent="0.25">
      <c r="A985"/>
      <c r="B985" s="4" t="s">
        <v>1360</v>
      </c>
      <c r="C985" s="38" t="s">
        <v>1137</v>
      </c>
    </row>
    <row r="986" spans="1:3" x14ac:dyDescent="0.25">
      <c r="A986"/>
      <c r="B986" s="4" t="s">
        <v>1360</v>
      </c>
      <c r="C986" s="38" t="s">
        <v>1138</v>
      </c>
    </row>
    <row r="987" spans="1:3" x14ac:dyDescent="0.25">
      <c r="A987"/>
      <c r="B987" s="4" t="s">
        <v>1360</v>
      </c>
      <c r="C987" s="38" t="s">
        <v>1139</v>
      </c>
    </row>
    <row r="988" spans="1:3" x14ac:dyDescent="0.25">
      <c r="A988"/>
      <c r="B988" s="4" t="s">
        <v>1360</v>
      </c>
      <c r="C988" s="38" t="s">
        <v>1140</v>
      </c>
    </row>
    <row r="989" spans="1:3" x14ac:dyDescent="0.25">
      <c r="A989"/>
      <c r="B989" s="4" t="s">
        <v>1360</v>
      </c>
      <c r="C989" s="38" t="s">
        <v>1141</v>
      </c>
    </row>
    <row r="990" spans="1:3" x14ac:dyDescent="0.25">
      <c r="A990"/>
      <c r="B990" s="4" t="s">
        <v>1360</v>
      </c>
      <c r="C990" s="38" t="s">
        <v>1142</v>
      </c>
    </row>
    <row r="991" spans="1:3" ht="30" x14ac:dyDescent="0.25">
      <c r="A991"/>
      <c r="B991" s="4" t="s">
        <v>1360</v>
      </c>
      <c r="C991" s="38" t="s">
        <v>1143</v>
      </c>
    </row>
    <row r="992" spans="1:3" x14ac:dyDescent="0.25">
      <c r="A992"/>
      <c r="B992" s="4" t="s">
        <v>1360</v>
      </c>
      <c r="C992" s="38" t="s">
        <v>1144</v>
      </c>
    </row>
    <row r="993" spans="1:3" x14ac:dyDescent="0.25">
      <c r="A993"/>
      <c r="B993" s="4" t="s">
        <v>1360</v>
      </c>
      <c r="C993" s="38" t="s">
        <v>1145</v>
      </c>
    </row>
    <row r="994" spans="1:3" x14ac:dyDescent="0.25">
      <c r="A994"/>
      <c r="B994" s="4" t="s">
        <v>1360</v>
      </c>
      <c r="C994" s="38" t="s">
        <v>1146</v>
      </c>
    </row>
    <row r="995" spans="1:3" x14ac:dyDescent="0.25">
      <c r="A995"/>
      <c r="B995" s="4" t="s">
        <v>1360</v>
      </c>
      <c r="C995" s="38" t="s">
        <v>1147</v>
      </c>
    </row>
    <row r="996" spans="1:3" x14ac:dyDescent="0.25">
      <c r="A996"/>
      <c r="B996" s="4" t="s">
        <v>1360</v>
      </c>
      <c r="C996" s="38" t="s">
        <v>1148</v>
      </c>
    </row>
    <row r="997" spans="1:3" x14ac:dyDescent="0.25">
      <c r="A997"/>
      <c r="B997" s="4" t="s">
        <v>1360</v>
      </c>
      <c r="C997" s="38" t="s">
        <v>1149</v>
      </c>
    </row>
    <row r="998" spans="1:3" ht="30" x14ac:dyDescent="0.25">
      <c r="A998"/>
      <c r="B998" s="4" t="s">
        <v>1360</v>
      </c>
      <c r="C998" s="38" t="s">
        <v>1150</v>
      </c>
    </row>
    <row r="999" spans="1:3" x14ac:dyDescent="0.25">
      <c r="A999"/>
      <c r="B999" s="4" t="s">
        <v>1360</v>
      </c>
      <c r="C999" s="38" t="s">
        <v>1151</v>
      </c>
    </row>
    <row r="1000" spans="1:3" x14ac:dyDescent="0.25">
      <c r="A1000"/>
      <c r="B1000" s="4" t="s">
        <v>1360</v>
      </c>
      <c r="C1000" s="38" t="s">
        <v>1152</v>
      </c>
    </row>
    <row r="1001" spans="1:3" x14ac:dyDescent="0.25">
      <c r="A1001"/>
      <c r="B1001" s="4" t="s">
        <v>1360</v>
      </c>
      <c r="C1001" s="38" t="s">
        <v>1153</v>
      </c>
    </row>
    <row r="1002" spans="1:3" ht="30" x14ac:dyDescent="0.25">
      <c r="A1002"/>
      <c r="B1002" s="4" t="s">
        <v>1360</v>
      </c>
      <c r="C1002" s="38" t="s">
        <v>1154</v>
      </c>
    </row>
    <row r="1003" spans="1:3" x14ac:dyDescent="0.25">
      <c r="A1003"/>
      <c r="B1003" s="4" t="s">
        <v>1360</v>
      </c>
      <c r="C1003" s="38" t="s">
        <v>1155</v>
      </c>
    </row>
    <row r="1004" spans="1:3" x14ac:dyDescent="0.25">
      <c r="A1004"/>
      <c r="B1004" s="4" t="s">
        <v>1360</v>
      </c>
      <c r="C1004" s="38" t="s">
        <v>1156</v>
      </c>
    </row>
    <row r="1005" spans="1:3" x14ac:dyDescent="0.25">
      <c r="A1005"/>
      <c r="B1005" s="4" t="s">
        <v>1360</v>
      </c>
      <c r="C1005" s="38" t="s">
        <v>1157</v>
      </c>
    </row>
    <row r="1006" spans="1:3" x14ac:dyDescent="0.25">
      <c r="A1006"/>
      <c r="B1006" s="4" t="s">
        <v>1360</v>
      </c>
      <c r="C1006" s="38" t="s">
        <v>1158</v>
      </c>
    </row>
    <row r="1007" spans="1:3" x14ac:dyDescent="0.25">
      <c r="A1007"/>
      <c r="B1007" s="4" t="s">
        <v>1360</v>
      </c>
      <c r="C1007" s="38" t="s">
        <v>1159</v>
      </c>
    </row>
    <row r="1008" spans="1:3" x14ac:dyDescent="0.25">
      <c r="A1008"/>
      <c r="B1008" s="4" t="s">
        <v>1360</v>
      </c>
      <c r="C1008" s="38" t="s">
        <v>1160</v>
      </c>
    </row>
    <row r="1009" spans="1:3" x14ac:dyDescent="0.25">
      <c r="A1009"/>
      <c r="B1009" s="4" t="s">
        <v>1360</v>
      </c>
      <c r="C1009" s="38" t="s">
        <v>1161</v>
      </c>
    </row>
    <row r="1010" spans="1:3" ht="30" x14ac:dyDescent="0.25">
      <c r="A1010"/>
      <c r="B1010" s="4" t="s">
        <v>1360</v>
      </c>
      <c r="C1010" s="38" t="s">
        <v>1162</v>
      </c>
    </row>
    <row r="1011" spans="1:3" ht="30" x14ac:dyDescent="0.25">
      <c r="A1011"/>
      <c r="B1011" s="4" t="s">
        <v>1360</v>
      </c>
      <c r="C1011" s="38" t="s">
        <v>1163</v>
      </c>
    </row>
    <row r="1012" spans="1:3" x14ac:dyDescent="0.25">
      <c r="A1012"/>
      <c r="B1012" s="4" t="s">
        <v>1360</v>
      </c>
      <c r="C1012" s="38" t="s">
        <v>1164</v>
      </c>
    </row>
    <row r="1013" spans="1:3" ht="30" x14ac:dyDescent="0.25">
      <c r="A1013"/>
      <c r="B1013" s="4" t="s">
        <v>1360</v>
      </c>
      <c r="C1013" s="38" t="s">
        <v>1165</v>
      </c>
    </row>
    <row r="1014" spans="1:3" ht="30" x14ac:dyDescent="0.25">
      <c r="A1014"/>
      <c r="B1014" s="4" t="s">
        <v>1360</v>
      </c>
      <c r="C1014" s="38" t="s">
        <v>1166</v>
      </c>
    </row>
    <row r="1015" spans="1:3" x14ac:dyDescent="0.25">
      <c r="A1015"/>
      <c r="B1015" s="4" t="s">
        <v>1360</v>
      </c>
      <c r="C1015" s="38" t="s">
        <v>1167</v>
      </c>
    </row>
    <row r="1016" spans="1:3" x14ac:dyDescent="0.25">
      <c r="A1016"/>
      <c r="B1016" s="4" t="s">
        <v>1360</v>
      </c>
      <c r="C1016" s="38" t="s">
        <v>1168</v>
      </c>
    </row>
    <row r="1017" spans="1:3" x14ac:dyDescent="0.25">
      <c r="A1017"/>
      <c r="B1017" s="4" t="s">
        <v>1360</v>
      </c>
      <c r="C1017" s="38" t="s">
        <v>1169</v>
      </c>
    </row>
    <row r="1018" spans="1:3" x14ac:dyDescent="0.25">
      <c r="A1018"/>
      <c r="B1018" s="4" t="s">
        <v>1360</v>
      </c>
      <c r="C1018" s="38" t="s">
        <v>1170</v>
      </c>
    </row>
    <row r="1019" spans="1:3" ht="30" x14ac:dyDescent="0.25">
      <c r="A1019"/>
      <c r="B1019" s="4" t="s">
        <v>1360</v>
      </c>
      <c r="C1019" s="38" t="s">
        <v>1171</v>
      </c>
    </row>
    <row r="1020" spans="1:3" x14ac:dyDescent="0.25">
      <c r="A1020"/>
      <c r="B1020" s="4" t="s">
        <v>1360</v>
      </c>
      <c r="C1020" s="38" t="s">
        <v>1172</v>
      </c>
    </row>
    <row r="1021" spans="1:3" ht="30" x14ac:dyDescent="0.25">
      <c r="A1021"/>
      <c r="B1021" s="4" t="s">
        <v>1360</v>
      </c>
      <c r="C1021" s="38" t="s">
        <v>1173</v>
      </c>
    </row>
    <row r="1022" spans="1:3" ht="30" x14ac:dyDescent="0.25">
      <c r="A1022"/>
      <c r="B1022" s="4" t="s">
        <v>1360</v>
      </c>
      <c r="C1022" s="38" t="s">
        <v>1174</v>
      </c>
    </row>
    <row r="1023" spans="1:3" ht="30" x14ac:dyDescent="0.25">
      <c r="A1023"/>
      <c r="B1023" s="4" t="s">
        <v>1360</v>
      </c>
      <c r="C1023" s="38" t="s">
        <v>1175</v>
      </c>
    </row>
    <row r="1024" spans="1:3" x14ac:dyDescent="0.25">
      <c r="A1024"/>
      <c r="B1024" s="4" t="s">
        <v>1360</v>
      </c>
      <c r="C1024" s="38" t="s">
        <v>1176</v>
      </c>
    </row>
    <row r="1025" spans="1:3" x14ac:dyDescent="0.25">
      <c r="A1025"/>
      <c r="B1025" s="4" t="s">
        <v>1360</v>
      </c>
      <c r="C1025" s="38" t="s">
        <v>1177</v>
      </c>
    </row>
    <row r="1026" spans="1:3" x14ac:dyDescent="0.25">
      <c r="A1026"/>
      <c r="B1026" s="4" t="s">
        <v>1360</v>
      </c>
      <c r="C1026" s="38" t="s">
        <v>1178</v>
      </c>
    </row>
    <row r="1027" spans="1:3" x14ac:dyDescent="0.25">
      <c r="A1027"/>
      <c r="B1027" s="4" t="s">
        <v>1361</v>
      </c>
      <c r="C1027" s="38" t="s">
        <v>1179</v>
      </c>
    </row>
    <row r="1028" spans="1:3" x14ac:dyDescent="0.25">
      <c r="A1028"/>
      <c r="B1028" s="4" t="s">
        <v>1361</v>
      </c>
      <c r="C1028" s="38" t="s">
        <v>1180</v>
      </c>
    </row>
    <row r="1029" spans="1:3" x14ac:dyDescent="0.25">
      <c r="A1029"/>
      <c r="B1029" s="4" t="s">
        <v>1361</v>
      </c>
      <c r="C1029" s="38" t="s">
        <v>1181</v>
      </c>
    </row>
    <row r="1030" spans="1:3" x14ac:dyDescent="0.25">
      <c r="A1030"/>
      <c r="B1030" s="4" t="s">
        <v>1361</v>
      </c>
      <c r="C1030" s="38" t="s">
        <v>1182</v>
      </c>
    </row>
    <row r="1031" spans="1:3" x14ac:dyDescent="0.25">
      <c r="A1031"/>
      <c r="B1031" s="4" t="s">
        <v>1361</v>
      </c>
      <c r="C1031" s="38" t="s">
        <v>1183</v>
      </c>
    </row>
    <row r="1032" spans="1:3" x14ac:dyDescent="0.25">
      <c r="A1032"/>
      <c r="B1032" s="4" t="s">
        <v>1361</v>
      </c>
      <c r="C1032" s="38" t="s">
        <v>1184</v>
      </c>
    </row>
    <row r="1033" spans="1:3" x14ac:dyDescent="0.25">
      <c r="A1033"/>
      <c r="B1033" s="4" t="s">
        <v>1361</v>
      </c>
      <c r="C1033" s="38" t="s">
        <v>1185</v>
      </c>
    </row>
    <row r="1034" spans="1:3" x14ac:dyDescent="0.25">
      <c r="A1034"/>
      <c r="B1034" s="4" t="s">
        <v>1361</v>
      </c>
      <c r="C1034" s="38" t="s">
        <v>1186</v>
      </c>
    </row>
    <row r="1035" spans="1:3" x14ac:dyDescent="0.25">
      <c r="A1035"/>
      <c r="B1035" s="4" t="s">
        <v>1361</v>
      </c>
      <c r="C1035" s="38" t="s">
        <v>1187</v>
      </c>
    </row>
    <row r="1036" spans="1:3" x14ac:dyDescent="0.25">
      <c r="A1036"/>
      <c r="B1036" s="4" t="s">
        <v>1361</v>
      </c>
      <c r="C1036" s="38" t="s">
        <v>1188</v>
      </c>
    </row>
    <row r="1037" spans="1:3" x14ac:dyDescent="0.25">
      <c r="A1037"/>
      <c r="B1037" s="4" t="s">
        <v>1361</v>
      </c>
      <c r="C1037" s="38" t="s">
        <v>1189</v>
      </c>
    </row>
    <row r="1038" spans="1:3" x14ac:dyDescent="0.25">
      <c r="A1038"/>
      <c r="B1038" s="4" t="s">
        <v>1361</v>
      </c>
      <c r="C1038" s="38" t="s">
        <v>1190</v>
      </c>
    </row>
    <row r="1039" spans="1:3" x14ac:dyDescent="0.25">
      <c r="A1039"/>
      <c r="B1039" s="4" t="s">
        <v>1361</v>
      </c>
      <c r="C1039" s="38" t="s">
        <v>1191</v>
      </c>
    </row>
    <row r="1040" spans="1:3" x14ac:dyDescent="0.25">
      <c r="A1040"/>
      <c r="B1040" s="4" t="s">
        <v>1361</v>
      </c>
      <c r="C1040" s="38" t="s">
        <v>1192</v>
      </c>
    </row>
    <row r="1041" spans="1:3" x14ac:dyDescent="0.25">
      <c r="A1041"/>
      <c r="B1041" s="4" t="s">
        <v>1361</v>
      </c>
      <c r="C1041" s="38" t="s">
        <v>1193</v>
      </c>
    </row>
    <row r="1042" spans="1:3" x14ac:dyDescent="0.25">
      <c r="A1042"/>
      <c r="B1042" s="4" t="s">
        <v>1361</v>
      </c>
      <c r="C1042" s="38" t="s">
        <v>1194</v>
      </c>
    </row>
    <row r="1043" spans="1:3" x14ac:dyDescent="0.25">
      <c r="A1043"/>
      <c r="B1043" s="4" t="s">
        <v>1361</v>
      </c>
      <c r="C1043" s="38" t="s">
        <v>1195</v>
      </c>
    </row>
    <row r="1044" spans="1:3" x14ac:dyDescent="0.25">
      <c r="A1044"/>
      <c r="B1044" s="4" t="s">
        <v>1361</v>
      </c>
      <c r="C1044" s="38" t="s">
        <v>1196</v>
      </c>
    </row>
    <row r="1045" spans="1:3" x14ac:dyDescent="0.25">
      <c r="A1045"/>
      <c r="B1045" s="4" t="s">
        <v>1361</v>
      </c>
      <c r="C1045" s="38" t="s">
        <v>1197</v>
      </c>
    </row>
    <row r="1046" spans="1:3" x14ac:dyDescent="0.25">
      <c r="A1046"/>
      <c r="B1046" s="4" t="s">
        <v>1361</v>
      </c>
      <c r="C1046" s="38" t="s">
        <v>1198</v>
      </c>
    </row>
    <row r="1047" spans="1:3" x14ac:dyDescent="0.25">
      <c r="A1047"/>
      <c r="B1047" s="4" t="s">
        <v>1361</v>
      </c>
      <c r="C1047" s="38" t="s">
        <v>1199</v>
      </c>
    </row>
    <row r="1048" spans="1:3" x14ac:dyDescent="0.25">
      <c r="A1048"/>
      <c r="B1048" s="4" t="s">
        <v>1361</v>
      </c>
      <c r="C1048" s="38" t="s">
        <v>1200</v>
      </c>
    </row>
    <row r="1049" spans="1:3" x14ac:dyDescent="0.25">
      <c r="A1049"/>
      <c r="B1049" s="4" t="s">
        <v>1361</v>
      </c>
      <c r="C1049" s="38" t="s">
        <v>1201</v>
      </c>
    </row>
    <row r="1050" spans="1:3" x14ac:dyDescent="0.25">
      <c r="A1050"/>
      <c r="B1050" s="4" t="s">
        <v>1361</v>
      </c>
      <c r="C1050" s="38" t="s">
        <v>1202</v>
      </c>
    </row>
    <row r="1051" spans="1:3" x14ac:dyDescent="0.25">
      <c r="A1051"/>
      <c r="B1051" s="4" t="s">
        <v>1361</v>
      </c>
      <c r="C1051" s="38" t="s">
        <v>1203</v>
      </c>
    </row>
    <row r="1052" spans="1:3" x14ac:dyDescent="0.25">
      <c r="A1052"/>
      <c r="B1052" s="4" t="s">
        <v>1361</v>
      </c>
      <c r="C1052" s="38" t="s">
        <v>1204</v>
      </c>
    </row>
    <row r="1053" spans="1:3" x14ac:dyDescent="0.25">
      <c r="A1053"/>
      <c r="B1053" s="4" t="s">
        <v>1361</v>
      </c>
      <c r="C1053" s="38" t="s">
        <v>1205</v>
      </c>
    </row>
    <row r="1054" spans="1:3" ht="30" x14ac:dyDescent="0.25">
      <c r="A1054"/>
      <c r="B1054" s="4" t="s">
        <v>1361</v>
      </c>
      <c r="C1054" s="38" t="s">
        <v>1206</v>
      </c>
    </row>
    <row r="1055" spans="1:3" x14ac:dyDescent="0.25">
      <c r="A1055"/>
      <c r="B1055" s="4" t="s">
        <v>1361</v>
      </c>
      <c r="C1055" s="38" t="s">
        <v>1207</v>
      </c>
    </row>
    <row r="1056" spans="1:3" x14ac:dyDescent="0.25">
      <c r="A1056"/>
      <c r="B1056" s="4" t="s">
        <v>1361</v>
      </c>
      <c r="C1056" s="38" t="s">
        <v>1208</v>
      </c>
    </row>
    <row r="1057" spans="1:3" x14ac:dyDescent="0.25">
      <c r="A1057"/>
      <c r="B1057" s="4" t="s">
        <v>1361</v>
      </c>
      <c r="C1057" s="38" t="s">
        <v>1209</v>
      </c>
    </row>
    <row r="1058" spans="1:3" x14ac:dyDescent="0.25">
      <c r="A1058"/>
      <c r="B1058" s="4" t="s">
        <v>1361</v>
      </c>
      <c r="C1058" s="38" t="s">
        <v>1210</v>
      </c>
    </row>
    <row r="1059" spans="1:3" x14ac:dyDescent="0.25">
      <c r="A1059"/>
      <c r="B1059" s="4" t="s">
        <v>1361</v>
      </c>
      <c r="C1059" s="38" t="s">
        <v>1211</v>
      </c>
    </row>
    <row r="1060" spans="1:3" x14ac:dyDescent="0.25">
      <c r="A1060"/>
      <c r="B1060" s="4" t="s">
        <v>1361</v>
      </c>
      <c r="C1060" s="38" t="s">
        <v>1212</v>
      </c>
    </row>
    <row r="1061" spans="1:3" x14ac:dyDescent="0.25">
      <c r="A1061"/>
      <c r="B1061" s="4" t="s">
        <v>1361</v>
      </c>
      <c r="C1061" s="38" t="s">
        <v>1213</v>
      </c>
    </row>
    <row r="1062" spans="1:3" x14ac:dyDescent="0.25">
      <c r="A1062"/>
      <c r="B1062" s="4" t="s">
        <v>1361</v>
      </c>
      <c r="C1062" s="38" t="s">
        <v>1214</v>
      </c>
    </row>
    <row r="1063" spans="1:3" x14ac:dyDescent="0.25">
      <c r="A1063"/>
      <c r="B1063" s="4" t="s">
        <v>1361</v>
      </c>
      <c r="C1063" s="38" t="s">
        <v>1215</v>
      </c>
    </row>
    <row r="1064" spans="1:3" x14ac:dyDescent="0.25">
      <c r="A1064"/>
      <c r="B1064" s="4" t="s">
        <v>1361</v>
      </c>
      <c r="C1064" s="38" t="s">
        <v>1216</v>
      </c>
    </row>
    <row r="1065" spans="1:3" x14ac:dyDescent="0.25">
      <c r="A1065"/>
      <c r="B1065" s="4" t="s">
        <v>1361</v>
      </c>
      <c r="C1065" s="38" t="s">
        <v>1217</v>
      </c>
    </row>
    <row r="1066" spans="1:3" x14ac:dyDescent="0.25">
      <c r="A1066"/>
      <c r="B1066" s="4" t="s">
        <v>1361</v>
      </c>
      <c r="C1066" s="38" t="s">
        <v>1218</v>
      </c>
    </row>
    <row r="1067" spans="1:3" x14ac:dyDescent="0.25">
      <c r="A1067"/>
      <c r="B1067" s="4" t="s">
        <v>1361</v>
      </c>
      <c r="C1067" s="38" t="s">
        <v>1219</v>
      </c>
    </row>
    <row r="1068" spans="1:3" x14ac:dyDescent="0.25">
      <c r="A1068"/>
      <c r="B1068" s="4" t="s">
        <v>1361</v>
      </c>
      <c r="C1068" s="38" t="s">
        <v>1220</v>
      </c>
    </row>
    <row r="1069" spans="1:3" x14ac:dyDescent="0.25">
      <c r="A1069"/>
      <c r="B1069" s="4" t="s">
        <v>1361</v>
      </c>
      <c r="C1069" s="38" t="s">
        <v>1221</v>
      </c>
    </row>
    <row r="1070" spans="1:3" x14ac:dyDescent="0.25">
      <c r="A1070"/>
      <c r="B1070" s="4" t="s">
        <v>1361</v>
      </c>
      <c r="C1070" s="38" t="s">
        <v>1222</v>
      </c>
    </row>
    <row r="1071" spans="1:3" x14ac:dyDescent="0.25">
      <c r="A1071"/>
      <c r="B1071" s="4" t="s">
        <v>1361</v>
      </c>
      <c r="C1071" s="38" t="s">
        <v>1223</v>
      </c>
    </row>
    <row r="1072" spans="1:3" x14ac:dyDescent="0.25">
      <c r="A1072"/>
      <c r="B1072" s="4" t="s">
        <v>1361</v>
      </c>
      <c r="C1072" s="38" t="s">
        <v>1224</v>
      </c>
    </row>
    <row r="1073" spans="1:3" x14ac:dyDescent="0.25">
      <c r="A1073"/>
      <c r="B1073" s="4" t="s">
        <v>1361</v>
      </c>
      <c r="C1073" s="38" t="s">
        <v>1225</v>
      </c>
    </row>
    <row r="1074" spans="1:3" x14ac:dyDescent="0.25">
      <c r="A1074"/>
      <c r="B1074" s="4" t="s">
        <v>1361</v>
      </c>
      <c r="C1074" s="38" t="s">
        <v>1226</v>
      </c>
    </row>
    <row r="1075" spans="1:3" x14ac:dyDescent="0.25">
      <c r="A1075"/>
      <c r="B1075" s="4" t="s">
        <v>1361</v>
      </c>
      <c r="C1075" s="38" t="s">
        <v>1227</v>
      </c>
    </row>
    <row r="1076" spans="1:3" x14ac:dyDescent="0.25">
      <c r="A1076"/>
      <c r="B1076" s="4" t="s">
        <v>1361</v>
      </c>
      <c r="C1076" s="38" t="s">
        <v>1228</v>
      </c>
    </row>
    <row r="1077" spans="1:3" x14ac:dyDescent="0.25">
      <c r="A1077"/>
      <c r="B1077" s="4" t="s">
        <v>1361</v>
      </c>
      <c r="C1077" s="38" t="s">
        <v>1229</v>
      </c>
    </row>
    <row r="1078" spans="1:3" ht="30" x14ac:dyDescent="0.25">
      <c r="A1078"/>
      <c r="B1078" s="4" t="s">
        <v>1361</v>
      </c>
      <c r="C1078" s="38" t="s">
        <v>1230</v>
      </c>
    </row>
    <row r="1079" spans="1:3" ht="30" x14ac:dyDescent="0.25">
      <c r="A1079"/>
      <c r="B1079" s="4" t="s">
        <v>1361</v>
      </c>
      <c r="C1079" s="38" t="s">
        <v>1231</v>
      </c>
    </row>
    <row r="1080" spans="1:3" ht="30" x14ac:dyDescent="0.25">
      <c r="A1080"/>
      <c r="B1080" s="4" t="s">
        <v>1361</v>
      </c>
      <c r="C1080" s="38" t="s">
        <v>1232</v>
      </c>
    </row>
    <row r="1081" spans="1:3" x14ac:dyDescent="0.25">
      <c r="A1081"/>
      <c r="B1081" s="4" t="s">
        <v>1361</v>
      </c>
      <c r="C1081" s="38" t="s">
        <v>1233</v>
      </c>
    </row>
    <row r="1082" spans="1:3" ht="30" x14ac:dyDescent="0.25">
      <c r="A1082"/>
      <c r="B1082" s="4" t="s">
        <v>1361</v>
      </c>
      <c r="C1082" s="38" t="s">
        <v>1234</v>
      </c>
    </row>
    <row r="1083" spans="1:3" ht="30" x14ac:dyDescent="0.25">
      <c r="A1083"/>
      <c r="B1083" s="4" t="s">
        <v>1361</v>
      </c>
      <c r="C1083" s="38" t="s">
        <v>1235</v>
      </c>
    </row>
    <row r="1084" spans="1:3" x14ac:dyDescent="0.25">
      <c r="A1084"/>
      <c r="B1084" s="4" t="s">
        <v>1361</v>
      </c>
      <c r="C1084" s="38" t="s">
        <v>1236</v>
      </c>
    </row>
    <row r="1085" spans="1:3" x14ac:dyDescent="0.25">
      <c r="A1085"/>
      <c r="B1085" s="4" t="s">
        <v>1361</v>
      </c>
      <c r="C1085" s="38" t="s">
        <v>1237</v>
      </c>
    </row>
    <row r="1086" spans="1:3" x14ac:dyDescent="0.25">
      <c r="A1086"/>
      <c r="B1086" s="4" t="s">
        <v>1361</v>
      </c>
      <c r="C1086" s="38" t="s">
        <v>1238</v>
      </c>
    </row>
    <row r="1087" spans="1:3" x14ac:dyDescent="0.25">
      <c r="A1087"/>
      <c r="B1087" s="4" t="s">
        <v>1361</v>
      </c>
      <c r="C1087" s="38" t="s">
        <v>1239</v>
      </c>
    </row>
    <row r="1088" spans="1:3" x14ac:dyDescent="0.25">
      <c r="A1088"/>
      <c r="B1088" s="4" t="s">
        <v>1361</v>
      </c>
      <c r="C1088" s="38" t="s">
        <v>1240</v>
      </c>
    </row>
    <row r="1089" spans="1:3" x14ac:dyDescent="0.25">
      <c r="A1089"/>
      <c r="B1089" s="4" t="s">
        <v>1361</v>
      </c>
      <c r="C1089" s="38" t="s">
        <v>1241</v>
      </c>
    </row>
    <row r="1090" spans="1:3" x14ac:dyDescent="0.25">
      <c r="A1090"/>
      <c r="B1090" s="4" t="s">
        <v>1361</v>
      </c>
      <c r="C1090" s="38" t="s">
        <v>1242</v>
      </c>
    </row>
    <row r="1091" spans="1:3" x14ac:dyDescent="0.25">
      <c r="A1091"/>
      <c r="B1091" s="4" t="s">
        <v>1361</v>
      </c>
      <c r="C1091" s="38" t="s">
        <v>1243</v>
      </c>
    </row>
    <row r="1092" spans="1:3" x14ac:dyDescent="0.25">
      <c r="A1092"/>
      <c r="B1092" s="4" t="s">
        <v>1361</v>
      </c>
      <c r="C1092" s="38" t="s">
        <v>1244</v>
      </c>
    </row>
    <row r="1093" spans="1:3" x14ac:dyDescent="0.25">
      <c r="A1093"/>
      <c r="B1093" s="4" t="s">
        <v>1361</v>
      </c>
      <c r="C1093" s="38" t="s">
        <v>1245</v>
      </c>
    </row>
    <row r="1094" spans="1:3" ht="30" x14ac:dyDescent="0.25">
      <c r="A1094"/>
      <c r="B1094" s="4" t="s">
        <v>1362</v>
      </c>
      <c r="C1094" s="38" t="s">
        <v>1246</v>
      </c>
    </row>
    <row r="1095" spans="1:3" ht="45" x14ac:dyDescent="0.25">
      <c r="A1095"/>
      <c r="B1095" s="4" t="s">
        <v>1362</v>
      </c>
      <c r="C1095" s="38" t="s">
        <v>1247</v>
      </c>
    </row>
    <row r="1096" spans="1:3" x14ac:dyDescent="0.25">
      <c r="A1096"/>
      <c r="B1096" s="4" t="s">
        <v>1362</v>
      </c>
      <c r="C1096" s="38" t="s">
        <v>1248</v>
      </c>
    </row>
    <row r="1097" spans="1:3" x14ac:dyDescent="0.25">
      <c r="A1097"/>
      <c r="B1097" s="4" t="s">
        <v>1362</v>
      </c>
      <c r="C1097" s="38" t="s">
        <v>1249</v>
      </c>
    </row>
    <row r="1098" spans="1:3" ht="30" x14ac:dyDescent="0.25">
      <c r="A1098"/>
      <c r="B1098" s="4" t="s">
        <v>1362</v>
      </c>
      <c r="C1098" s="38" t="s">
        <v>1250</v>
      </c>
    </row>
    <row r="1099" spans="1:3" ht="30" x14ac:dyDescent="0.25">
      <c r="A1099"/>
      <c r="B1099" s="4" t="s">
        <v>1362</v>
      </c>
      <c r="C1099" s="38" t="s">
        <v>1251</v>
      </c>
    </row>
    <row r="1100" spans="1:3" ht="30" x14ac:dyDescent="0.25">
      <c r="A1100"/>
      <c r="B1100" s="4" t="s">
        <v>1362</v>
      </c>
      <c r="C1100" s="38" t="s">
        <v>1252</v>
      </c>
    </row>
    <row r="1101" spans="1:3" ht="30" x14ac:dyDescent="0.25">
      <c r="A1101"/>
      <c r="B1101" s="4" t="s">
        <v>1362</v>
      </c>
      <c r="C1101" s="38" t="s">
        <v>1253</v>
      </c>
    </row>
    <row r="1102" spans="1:3" ht="30" x14ac:dyDescent="0.25">
      <c r="A1102"/>
      <c r="B1102" s="4" t="s">
        <v>1362</v>
      </c>
      <c r="C1102" s="38" t="s">
        <v>1254</v>
      </c>
    </row>
    <row r="1103" spans="1:3" x14ac:dyDescent="0.25">
      <c r="A1103"/>
      <c r="B1103" s="4" t="s">
        <v>1362</v>
      </c>
      <c r="C1103" s="38" t="s">
        <v>1255</v>
      </c>
    </row>
    <row r="1104" spans="1:3" ht="30" x14ac:dyDescent="0.25">
      <c r="A1104"/>
      <c r="B1104" s="4" t="s">
        <v>1362</v>
      </c>
      <c r="C1104" s="38" t="s">
        <v>1256</v>
      </c>
    </row>
    <row r="1105" spans="1:3" ht="30" x14ac:dyDescent="0.25">
      <c r="A1105"/>
      <c r="B1105" s="4" t="s">
        <v>1362</v>
      </c>
      <c r="C1105" s="38" t="s">
        <v>1257</v>
      </c>
    </row>
    <row r="1106" spans="1:3" ht="30" x14ac:dyDescent="0.25">
      <c r="A1106"/>
      <c r="B1106" s="4" t="s">
        <v>1362</v>
      </c>
      <c r="C1106" s="38" t="s">
        <v>1258</v>
      </c>
    </row>
    <row r="1107" spans="1:3" x14ac:dyDescent="0.25">
      <c r="A1107"/>
      <c r="B1107" s="4" t="s">
        <v>1362</v>
      </c>
      <c r="C1107" s="38" t="s">
        <v>1259</v>
      </c>
    </row>
    <row r="1108" spans="1:3" ht="30" x14ac:dyDescent="0.25">
      <c r="A1108"/>
      <c r="B1108" s="4" t="s">
        <v>1362</v>
      </c>
      <c r="C1108" s="38" t="s">
        <v>1260</v>
      </c>
    </row>
    <row r="1109" spans="1:3" ht="45" x14ac:dyDescent="0.25">
      <c r="A1109"/>
      <c r="B1109" s="4" t="s">
        <v>1362</v>
      </c>
      <c r="C1109" s="38" t="s">
        <v>1261</v>
      </c>
    </row>
    <row r="1110" spans="1:3" ht="30" x14ac:dyDescent="0.25">
      <c r="A1110"/>
      <c r="B1110" s="4" t="s">
        <v>1362</v>
      </c>
      <c r="C1110" s="38" t="s">
        <v>1262</v>
      </c>
    </row>
    <row r="1111" spans="1:3" x14ac:dyDescent="0.25">
      <c r="A1111"/>
      <c r="B1111" s="4" t="s">
        <v>1362</v>
      </c>
      <c r="C1111" s="38" t="s">
        <v>1263</v>
      </c>
    </row>
    <row r="1112" spans="1:3" ht="30" x14ac:dyDescent="0.25">
      <c r="A1112"/>
      <c r="B1112" s="4" t="s">
        <v>1362</v>
      </c>
      <c r="C1112" s="38" t="s">
        <v>1264</v>
      </c>
    </row>
    <row r="1113" spans="1:3" x14ac:dyDescent="0.25">
      <c r="A1113"/>
      <c r="B1113" s="4" t="s">
        <v>1362</v>
      </c>
      <c r="C1113" s="38" t="s">
        <v>1265</v>
      </c>
    </row>
    <row r="1114" spans="1:3" x14ac:dyDescent="0.25">
      <c r="A1114"/>
      <c r="B1114" s="4" t="s">
        <v>1362</v>
      </c>
      <c r="C1114" s="38" t="s">
        <v>1266</v>
      </c>
    </row>
    <row r="1115" spans="1:3" ht="45" x14ac:dyDescent="0.25">
      <c r="A1115"/>
      <c r="B1115" s="4" t="s">
        <v>1362</v>
      </c>
      <c r="C1115" s="38" t="s">
        <v>1267</v>
      </c>
    </row>
    <row r="1116" spans="1:3" ht="30" x14ac:dyDescent="0.25">
      <c r="A1116"/>
      <c r="B1116" s="4" t="s">
        <v>1362</v>
      </c>
      <c r="C1116" s="38" t="s">
        <v>1268</v>
      </c>
    </row>
    <row r="1117" spans="1:3" x14ac:dyDescent="0.25">
      <c r="A1117"/>
      <c r="B1117" s="4" t="s">
        <v>1362</v>
      </c>
      <c r="C1117" s="38" t="s">
        <v>1269</v>
      </c>
    </row>
    <row r="1118" spans="1:3" x14ac:dyDescent="0.25">
      <c r="A1118"/>
      <c r="B1118" s="4" t="s">
        <v>1362</v>
      </c>
      <c r="C1118" s="38" t="s">
        <v>1270</v>
      </c>
    </row>
    <row r="1119" spans="1:3" ht="30" x14ac:dyDescent="0.25">
      <c r="A1119"/>
      <c r="B1119" s="4" t="s">
        <v>1362</v>
      </c>
      <c r="C1119" s="38" t="s">
        <v>1271</v>
      </c>
    </row>
    <row r="1120" spans="1:3" ht="30" x14ac:dyDescent="0.25">
      <c r="A1120"/>
      <c r="B1120" s="4" t="s">
        <v>1362</v>
      </c>
      <c r="C1120" s="38" t="s">
        <v>1272</v>
      </c>
    </row>
    <row r="1121" spans="1:3" x14ac:dyDescent="0.25">
      <c r="A1121"/>
      <c r="B1121" s="4" t="s">
        <v>1362</v>
      </c>
      <c r="C1121" s="38" t="s">
        <v>1273</v>
      </c>
    </row>
    <row r="1122" spans="1:3" x14ac:dyDescent="0.25">
      <c r="A1122"/>
      <c r="B1122" s="4" t="s">
        <v>1362</v>
      </c>
      <c r="C1122" s="38" t="s">
        <v>1274</v>
      </c>
    </row>
    <row r="1123" spans="1:3" x14ac:dyDescent="0.25">
      <c r="A1123"/>
      <c r="B1123" s="4" t="s">
        <v>1362</v>
      </c>
      <c r="C1123" s="38" t="s">
        <v>1275</v>
      </c>
    </row>
    <row r="1124" spans="1:3" ht="30" x14ac:dyDescent="0.25">
      <c r="A1124"/>
      <c r="B1124" s="4" t="s">
        <v>1362</v>
      </c>
      <c r="C1124" s="38" t="s">
        <v>1276</v>
      </c>
    </row>
    <row r="1125" spans="1:3" ht="30" x14ac:dyDescent="0.25">
      <c r="A1125"/>
      <c r="B1125" s="4" t="s">
        <v>1362</v>
      </c>
      <c r="C1125" s="38" t="s">
        <v>1277</v>
      </c>
    </row>
    <row r="1126" spans="1:3" ht="30" x14ac:dyDescent="0.25">
      <c r="A1126"/>
      <c r="B1126" s="4" t="s">
        <v>1362</v>
      </c>
      <c r="C1126" s="38" t="s">
        <v>1278</v>
      </c>
    </row>
    <row r="1127" spans="1:3" x14ac:dyDescent="0.25">
      <c r="A1127"/>
      <c r="B1127" s="4" t="s">
        <v>1362</v>
      </c>
      <c r="C1127" s="38" t="s">
        <v>1279</v>
      </c>
    </row>
    <row r="1128" spans="1:3" x14ac:dyDescent="0.25">
      <c r="A1128"/>
      <c r="B1128" s="4" t="s">
        <v>1362</v>
      </c>
      <c r="C1128" s="38" t="s">
        <v>1280</v>
      </c>
    </row>
    <row r="1129" spans="1:3" x14ac:dyDescent="0.25">
      <c r="A1129"/>
      <c r="B1129" s="4" t="s">
        <v>1362</v>
      </c>
      <c r="C1129" s="38" t="s">
        <v>1281</v>
      </c>
    </row>
    <row r="1130" spans="1:3" ht="30" x14ac:dyDescent="0.25">
      <c r="A1130"/>
      <c r="B1130" s="4" t="s">
        <v>1362</v>
      </c>
      <c r="C1130" s="38" t="s">
        <v>1282</v>
      </c>
    </row>
    <row r="1131" spans="1:3" x14ac:dyDescent="0.25">
      <c r="A1131"/>
      <c r="B1131" s="4" t="s">
        <v>1362</v>
      </c>
      <c r="C1131" s="38" t="s">
        <v>1283</v>
      </c>
    </row>
    <row r="1132" spans="1:3" x14ac:dyDescent="0.25">
      <c r="A1132"/>
      <c r="B1132" s="4" t="s">
        <v>1362</v>
      </c>
      <c r="C1132" s="38" t="s">
        <v>1284</v>
      </c>
    </row>
    <row r="1133" spans="1:3" x14ac:dyDescent="0.25">
      <c r="A1133"/>
      <c r="B1133" s="4" t="s">
        <v>1362</v>
      </c>
      <c r="C1133" s="38" t="s">
        <v>1285</v>
      </c>
    </row>
    <row r="1134" spans="1:3" x14ac:dyDescent="0.25">
      <c r="A1134"/>
      <c r="B1134" s="4" t="s">
        <v>1362</v>
      </c>
      <c r="C1134" s="38" t="s">
        <v>1286</v>
      </c>
    </row>
    <row r="1135" spans="1:3" ht="30" x14ac:dyDescent="0.25">
      <c r="A1135"/>
      <c r="B1135" s="4" t="s">
        <v>1362</v>
      </c>
      <c r="C1135" s="38" t="s">
        <v>1287</v>
      </c>
    </row>
    <row r="1136" spans="1:3" ht="30" x14ac:dyDescent="0.25">
      <c r="A1136"/>
      <c r="B1136" s="4" t="s">
        <v>1362</v>
      </c>
      <c r="C1136" s="38" t="s">
        <v>1288</v>
      </c>
    </row>
    <row r="1137" spans="1:3" x14ac:dyDescent="0.25">
      <c r="A1137"/>
      <c r="B1137" s="4" t="s">
        <v>1362</v>
      </c>
      <c r="C1137" s="38" t="s">
        <v>1289</v>
      </c>
    </row>
    <row r="1138" spans="1:3" x14ac:dyDescent="0.25">
      <c r="A1138"/>
      <c r="B1138" s="4" t="s">
        <v>1362</v>
      </c>
      <c r="C1138" s="38" t="s">
        <v>1290</v>
      </c>
    </row>
    <row r="1139" spans="1:3" x14ac:dyDescent="0.25">
      <c r="A1139"/>
      <c r="B1139" s="4" t="s">
        <v>1362</v>
      </c>
      <c r="C1139" s="38" t="s">
        <v>1291</v>
      </c>
    </row>
    <row r="1140" spans="1:3" x14ac:dyDescent="0.25">
      <c r="A1140"/>
      <c r="B1140" s="4" t="s">
        <v>1362</v>
      </c>
      <c r="C1140" s="38" t="s">
        <v>1292</v>
      </c>
    </row>
    <row r="1141" spans="1:3" ht="30" x14ac:dyDescent="0.25">
      <c r="A1141"/>
      <c r="B1141" s="4" t="s">
        <v>1362</v>
      </c>
      <c r="C1141" s="38" t="s">
        <v>1293</v>
      </c>
    </row>
    <row r="1142" spans="1:3" ht="30" x14ac:dyDescent="0.25">
      <c r="A1142"/>
      <c r="B1142" s="4" t="s">
        <v>1362</v>
      </c>
      <c r="C1142" s="38" t="s">
        <v>1294</v>
      </c>
    </row>
    <row r="1143" spans="1:3" ht="30" x14ac:dyDescent="0.25">
      <c r="A1143"/>
      <c r="B1143" s="4" t="s">
        <v>1362</v>
      </c>
      <c r="C1143" s="38" t="s">
        <v>1295</v>
      </c>
    </row>
    <row r="1144" spans="1:3" x14ac:dyDescent="0.25">
      <c r="A1144"/>
      <c r="B1144" s="4" t="s">
        <v>1362</v>
      </c>
      <c r="C1144" s="38" t="s">
        <v>1296</v>
      </c>
    </row>
    <row r="1145" spans="1:3" ht="30" x14ac:dyDescent="0.25">
      <c r="A1145"/>
      <c r="B1145" s="4" t="s">
        <v>1362</v>
      </c>
      <c r="C1145" s="38" t="s">
        <v>1297</v>
      </c>
    </row>
    <row r="1146" spans="1:3" x14ac:dyDescent="0.25">
      <c r="A1146"/>
      <c r="B1146" s="4" t="s">
        <v>1362</v>
      </c>
      <c r="C1146" s="38" t="s">
        <v>1298</v>
      </c>
    </row>
    <row r="1147" spans="1:3" ht="45" x14ac:dyDescent="0.25">
      <c r="A1147"/>
      <c r="B1147" s="4" t="s">
        <v>1362</v>
      </c>
      <c r="C1147" s="38" t="s">
        <v>1299</v>
      </c>
    </row>
    <row r="1148" spans="1:3" ht="30" x14ac:dyDescent="0.25">
      <c r="A1148"/>
      <c r="B1148" s="4" t="s">
        <v>1362</v>
      </c>
      <c r="C1148" s="38" t="s">
        <v>1300</v>
      </c>
    </row>
    <row r="1149" spans="1:3" x14ac:dyDescent="0.25">
      <c r="A1149"/>
      <c r="B1149" s="4" t="s">
        <v>1362</v>
      </c>
      <c r="C1149" s="38" t="s">
        <v>1301</v>
      </c>
    </row>
    <row r="1150" spans="1:3" ht="45" x14ac:dyDescent="0.25">
      <c r="A1150"/>
      <c r="B1150" s="4" t="s">
        <v>1362</v>
      </c>
      <c r="C1150" s="38" t="s">
        <v>1302</v>
      </c>
    </row>
    <row r="1151" spans="1:3" x14ac:dyDescent="0.25">
      <c r="A1151"/>
      <c r="B1151" s="4" t="s">
        <v>1362</v>
      </c>
      <c r="C1151" s="38" t="s">
        <v>1303</v>
      </c>
    </row>
    <row r="1152" spans="1:3" ht="30" x14ac:dyDescent="0.25">
      <c r="A1152"/>
      <c r="B1152" s="4" t="s">
        <v>1362</v>
      </c>
      <c r="C1152" s="38" t="s">
        <v>1304</v>
      </c>
    </row>
    <row r="1153" spans="1:3" ht="30" x14ac:dyDescent="0.25">
      <c r="A1153"/>
      <c r="B1153" s="4" t="s">
        <v>1362</v>
      </c>
      <c r="C1153" s="38" t="s">
        <v>1305</v>
      </c>
    </row>
    <row r="1154" spans="1:3" ht="30" x14ac:dyDescent="0.25">
      <c r="A1154"/>
      <c r="B1154" s="4" t="s">
        <v>1362</v>
      </c>
      <c r="C1154" s="38" t="s">
        <v>1306</v>
      </c>
    </row>
    <row r="1155" spans="1:3" ht="30" x14ac:dyDescent="0.25">
      <c r="A1155"/>
      <c r="B1155" s="4" t="s">
        <v>1362</v>
      </c>
      <c r="C1155" s="38" t="s">
        <v>1307</v>
      </c>
    </row>
    <row r="1156" spans="1:3" x14ac:dyDescent="0.25">
      <c r="A1156"/>
      <c r="B1156" s="4" t="s">
        <v>1362</v>
      </c>
      <c r="C1156" s="38" t="s">
        <v>1308</v>
      </c>
    </row>
    <row r="1157" spans="1:3" ht="30" x14ac:dyDescent="0.25">
      <c r="A1157"/>
      <c r="B1157" s="4" t="s">
        <v>1362</v>
      </c>
      <c r="C1157" s="38" t="s">
        <v>1309</v>
      </c>
    </row>
  </sheetData>
  <autoFilter ref="C1:K1158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41" activePane="bottomLeft" state="frozen"/>
      <selection pane="bottomLeft" activeCell="B11" sqref="B1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HARMONOGRAM_maj 2026</vt:lpstr>
      <vt:lpstr>Dostępna tabela-wskazówki</vt:lpstr>
      <vt:lpstr>listy rozwijane - do ukrycia</vt:lpstr>
      <vt:lpstr>słownik wnioskodawców</vt:lpstr>
      <vt:lpstr>'HARMONOGRAM_maj 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naboru wnioskow</dc:title>
  <dc:creator>Chaberska Agata</dc:creator>
  <cp:lastModifiedBy>Mularczyk, Urszula</cp:lastModifiedBy>
  <cp:lastPrinted>2026-04-29T10:18:27Z</cp:lastPrinted>
  <dcterms:created xsi:type="dcterms:W3CDTF">2024-11-13T10:01:18Z</dcterms:created>
  <dcterms:modified xsi:type="dcterms:W3CDTF">2026-05-06T07:57:54Z</dcterms:modified>
</cp:coreProperties>
</file>