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C:\Users\urszula.mularczyk\Desktop\2026\wrzesień\dokumenty\HN\"/>
    </mc:Choice>
  </mc:AlternateContent>
  <bookViews>
    <workbookView xWindow="0" yWindow="0" windowWidth="15360" windowHeight="5865" tabRatio="558"/>
  </bookViews>
  <sheets>
    <sheet name="Aktualizacja kwartalna' 09 2026" sheetId="1" r:id="rId1"/>
    <sheet name="Niekonkurencyjne" sheetId="10" state="hidden" r:id="rId2"/>
    <sheet name="ZITY" sheetId="9" state="hidden" r:id="rId3"/>
    <sheet name="WUP" sheetId="7" state="hidden" r:id="rId4"/>
    <sheet name="MCP" sheetId="8" state="hidden" r:id="rId5"/>
    <sheet name="Dostępna tabela-wskazówki" sheetId="5" state="hidden" r:id="rId6"/>
    <sheet name="listy rozwijane - do ukrycia" sheetId="4" state="hidden" r:id="rId7"/>
    <sheet name="słownik wnioskodawców" sheetId="6" state="hidden" r:id="rId8"/>
  </sheets>
  <externalReferences>
    <externalReference r:id="rId9"/>
    <externalReference r:id="rId10"/>
    <externalReference r:id="rId11"/>
  </externalReferences>
  <definedNames>
    <definedName name="_xlnm._FilterDatabase" localSheetId="0" hidden="1">'Aktualizacja kwartalna'' 09 2026'!$A$5:$CO$49</definedName>
    <definedName name="_xlnm._FilterDatabase" localSheetId="6" hidden="1">'listy rozwijane - do ukrycia'!$C$1:$K$1158</definedName>
    <definedName name="_xlnm._FilterDatabase" localSheetId="7" hidden="1">'słownik wnioskodawców'!$A$1:$B$1</definedName>
    <definedName name="_xlnm.Print_Area" localSheetId="0">'Aktualizacja kwartalna'' 09 2026'!$A$1:$Y$49</definedName>
    <definedName name="REF">#REF!</definedName>
    <definedName name="ST">#REF!</definedName>
    <definedName name="Wynik" localSheetId="7">'[1]Harmonogram - do wypełnienia'!#REF!</definedName>
    <definedName name="Wynik">'Aktualizacja kwartalna'' 09 2026'!#REF!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44" i="1" l="1"/>
  <c r="Q43" i="1"/>
  <c r="Q39" i="1"/>
  <c r="Q37" i="1"/>
  <c r="Q36" i="1"/>
  <c r="Q32" i="1" l="1"/>
  <c r="Q31" i="1" l="1"/>
  <c r="Q30" i="1"/>
  <c r="Q26" i="1"/>
  <c r="Q25" i="1"/>
  <c r="Q24" i="1"/>
  <c r="Q23" i="1"/>
  <c r="Q21" i="1"/>
  <c r="S21" i="1" s="1"/>
  <c r="Q40" i="1" l="1"/>
  <c r="N20" i="1"/>
  <c r="N21" i="1"/>
  <c r="S49" i="1" l="1"/>
  <c r="Q41" i="1"/>
  <c r="Q42" i="1"/>
  <c r="Q45" i="1"/>
  <c r="S46" i="1"/>
  <c r="Q47" i="1"/>
  <c r="S47" i="1" s="1"/>
  <c r="Q38" i="1"/>
  <c r="Q28" i="1" l="1"/>
  <c r="R22" i="1"/>
  <c r="Q22" i="1" s="1"/>
  <c r="Q14" i="1"/>
  <c r="Q10" i="1"/>
  <c r="N34" i="1"/>
  <c r="N33" i="1"/>
  <c r="T16" i="1" l="1"/>
  <c r="T17" i="1"/>
  <c r="T18" i="1"/>
  <c r="T19" i="1"/>
  <c r="S32" i="1" l="1"/>
  <c r="T32" i="1" s="1"/>
  <c r="T12" i="1"/>
  <c r="T31" i="1" l="1"/>
  <c r="T30" i="1"/>
  <c r="N16" i="1"/>
  <c r="N30" i="1"/>
  <c r="N32" i="1"/>
  <c r="N24" i="1"/>
  <c r="N22" i="1"/>
  <c r="N12" i="1"/>
  <c r="N23" i="1"/>
  <c r="N17" i="1"/>
  <c r="N31" i="1"/>
  <c r="N19" i="1"/>
  <c r="N28" i="1"/>
  <c r="N18" i="1"/>
  <c r="N25" i="1"/>
  <c r="N26" i="1"/>
  <c r="S22" i="1" l="1"/>
  <c r="T22" i="1" s="1"/>
  <c r="S23" i="1"/>
  <c r="T23" i="1" s="1"/>
  <c r="S28" i="1"/>
  <c r="T28" i="1" s="1"/>
  <c r="S24" i="1"/>
  <c r="T24" i="1" s="1"/>
  <c r="S25" i="1"/>
  <c r="T25" i="1" s="1"/>
  <c r="S26" i="1"/>
  <c r="T26" i="1" s="1"/>
</calcChain>
</file>

<file path=xl/sharedStrings.xml><?xml version="1.0" encoding="utf-8"?>
<sst xmlns="http://schemas.openxmlformats.org/spreadsheetml/2006/main" count="3335" uniqueCount="1541">
  <si>
    <t>Tytuł naboru</t>
  </si>
  <si>
    <t xml:space="preserve">Typy projektów, które mogą otrzymać dofinansowanie </t>
  </si>
  <si>
    <t>Obszar geograficzny</t>
  </si>
  <si>
    <t>Sposób wyboru</t>
  </si>
  <si>
    <t>Informacje dodatkowe</t>
  </si>
  <si>
    <t>Klastry</t>
  </si>
  <si>
    <t>01</t>
  </si>
  <si>
    <t>03</t>
  </si>
  <si>
    <t>04</t>
  </si>
  <si>
    <t>05</t>
  </si>
  <si>
    <t>06</t>
  </si>
  <si>
    <t>07</t>
  </si>
  <si>
    <t>08</t>
  </si>
  <si>
    <t>09</t>
  </si>
  <si>
    <t>10</t>
  </si>
  <si>
    <t>11</t>
  </si>
  <si>
    <t>12</t>
  </si>
  <si>
    <t>02</t>
  </si>
  <si>
    <t>13</t>
  </si>
  <si>
    <t>14</t>
  </si>
  <si>
    <t>15</t>
  </si>
  <si>
    <t>16</t>
  </si>
  <si>
    <t>Uzdrowiska</t>
  </si>
  <si>
    <t>Podmioty ekonomii społecznej</t>
  </si>
  <si>
    <t>17</t>
  </si>
  <si>
    <t>18</t>
  </si>
  <si>
    <t>19</t>
  </si>
  <si>
    <t>20</t>
  </si>
  <si>
    <t>21</t>
  </si>
  <si>
    <t>22</t>
  </si>
  <si>
    <t>23</t>
  </si>
  <si>
    <t>24</t>
  </si>
  <si>
    <t>25</t>
  </si>
  <si>
    <t>26</t>
  </si>
  <si>
    <t>27</t>
  </si>
  <si>
    <t>28</t>
  </si>
  <si>
    <t>29</t>
  </si>
  <si>
    <t>30</t>
  </si>
  <si>
    <t>konkurencyjny</t>
  </si>
  <si>
    <t>niekonkurencyjny</t>
  </si>
  <si>
    <t>Fundusz - kod</t>
  </si>
  <si>
    <t>EFRR</t>
  </si>
  <si>
    <t>EFS+</t>
  </si>
  <si>
    <t>EFRR PT</t>
  </si>
  <si>
    <t>EFS+ PT</t>
  </si>
  <si>
    <t>FST</t>
  </si>
  <si>
    <t>FST PT</t>
  </si>
  <si>
    <t>ZIT</t>
  </si>
  <si>
    <t>Nie dotyczy</t>
  </si>
  <si>
    <t>Realizacja instrumentów terytorialnych</t>
  </si>
  <si>
    <t>Osoby fizyczne</t>
  </si>
  <si>
    <t>Zintegrowane Inwestycje Terytorialne (ZIT)</t>
  </si>
  <si>
    <t>Rozwój lokalny kierowany przez społeczność (RLKS)</t>
  </si>
  <si>
    <t>MŚP</t>
  </si>
  <si>
    <t>Duże przedsiębiorstwa</t>
  </si>
  <si>
    <t>Administracja rządowa</t>
  </si>
  <si>
    <t>Jednostki Samorządu Terytorialnego</t>
  </si>
  <si>
    <t>Zarządcy infrastruktury kolejowej</t>
  </si>
  <si>
    <t>Przedsiębiorstwa kolejowych przewozów towarowych</t>
  </si>
  <si>
    <t>Podmioty zarządzające terenami inwestycyjnymi</t>
  </si>
  <si>
    <t>Porty lotnicze</t>
  </si>
  <si>
    <t>Zarządzający portami morskimi i wodnymi śródlądowymi</t>
  </si>
  <si>
    <t>Organizatorzy i operatorzy publicznego transportu zbiorowego</t>
  </si>
  <si>
    <t>Spółki wodne</t>
  </si>
  <si>
    <t>Zarządcy infrastruktury dworcowej</t>
  </si>
  <si>
    <t>Przedsiębiorstwa kolejowych przewozów pasażerskich</t>
  </si>
  <si>
    <t>Przedsiębiorstwa działające w zakresie transportu intermodalnego</t>
  </si>
  <si>
    <t>Przedsiębiorstwa wodociągowo-kanalizacyjne</t>
  </si>
  <si>
    <t>Przedsiębiorstwa świadczące kompleksowe usługi sanatoryjne/uzdrowiskowe/zakłady lecznictwa uzdrowiskowego</t>
  </si>
  <si>
    <t>Przedsiębiorstwa energetyczne</t>
  </si>
  <si>
    <t>Przedsiębiorstwa gospodarujące odpadami</t>
  </si>
  <si>
    <t>Instytucje finansowe</t>
  </si>
  <si>
    <t>Instytucje otoczenia biznesu</t>
  </si>
  <si>
    <t>Izby gospodarcze</t>
  </si>
  <si>
    <t>Partnerzy gospodarczy</t>
  </si>
  <si>
    <t>Bank Gospodarstwa Krajowego</t>
  </si>
  <si>
    <t>Ośrodki innowacji</t>
  </si>
  <si>
    <t>Europejskie ugrupowanie współpracy terytorialnej</t>
  </si>
  <si>
    <t>Konsorcja naukowo-przemysłowe</t>
  </si>
  <si>
    <t>Partnerstwa Publiczno-Prywatne</t>
  </si>
  <si>
    <t>Grupy Producentów</t>
  </si>
  <si>
    <t>Partnerstwa instytucji pozarządowych</t>
  </si>
  <si>
    <t>Wspólnoty energetyczne, w tym klastry energii i spółdzielnie energetyczne</t>
  </si>
  <si>
    <t>Instytucje integracji i pomocy społecznej</t>
  </si>
  <si>
    <t>Instytucje kultury</t>
  </si>
  <si>
    <t>Instytucje odpowiedzialne za gospodarkę wodną</t>
  </si>
  <si>
    <t>Instytucje rynku pracy</t>
  </si>
  <si>
    <t>Jednostki rządowe i samorządowe ochrony środowiska</t>
  </si>
  <si>
    <t>Rządowe organizacje turystyczne</t>
  </si>
  <si>
    <t>Policja, straż pożarna i służby ratownicze</t>
  </si>
  <si>
    <t>Urzędy Morskie</t>
  </si>
  <si>
    <t>Wymiar sprawiedliwości</t>
  </si>
  <si>
    <t>Zarządcy dróg publicznych</t>
  </si>
  <si>
    <t>Jednostki doradztwa rolniczego</t>
  </si>
  <si>
    <t>Jednostki organizacyjne działające w imieniu jednostek samorządu terytorialnego</t>
  </si>
  <si>
    <t>Podmioty świadczące usługi publiczne w ramach realizacji obowiązków własnych jednostek samorządu terytorialnego</t>
  </si>
  <si>
    <t>Prokuratura</t>
  </si>
  <si>
    <t>Instytucje sportu</t>
  </si>
  <si>
    <t>Niepubliczne zakłady opieki zdrowotnej</t>
  </si>
  <si>
    <t>Publiczne zakłady opieki zdrowotnej</t>
  </si>
  <si>
    <t>Inne instytucje systemu ochrony zdrowia</t>
  </si>
  <si>
    <t>Centra aktywności lokalnej</t>
  </si>
  <si>
    <t>Kluby sportowe, centra sportu</t>
  </si>
  <si>
    <t>Kościoły i związki wyznaniowe</t>
  </si>
  <si>
    <t>Niepubliczne instytucje kultury</t>
  </si>
  <si>
    <t>Niepubliczne podmioty integracji i pomocy społecznej</t>
  </si>
  <si>
    <t>Organizacje pozarządowe</t>
  </si>
  <si>
    <t>Wspólnoty, spółdzielnie mieszkaniowe i TBS</t>
  </si>
  <si>
    <t>Pozarządowe organizacje turystyczne</t>
  </si>
  <si>
    <t>Lokalne Grupy Działania</t>
  </si>
  <si>
    <t>Izby Rolnicze</t>
  </si>
  <si>
    <t>Niepubliczne instytucje sportu</t>
  </si>
  <si>
    <t>Ośrodki Wsparcia Ekonomii Społecznej</t>
  </si>
  <si>
    <t>Jednostki naukowe</t>
  </si>
  <si>
    <t>Ośrodki kształcenia dorosłych</t>
  </si>
  <si>
    <t>Przedszkola i inne formy wychowania przedszkolnego</t>
  </si>
  <si>
    <t>Szkoły i inne placówki systemu oświaty</t>
  </si>
  <si>
    <t>Uczelnie</t>
  </si>
  <si>
    <t>Organizacje badawcze</t>
  </si>
  <si>
    <t>Inne podmioty systemu szkolnictwa wyższego i nauki</t>
  </si>
  <si>
    <t>Organizacje zrzeszające pracodawców</t>
  </si>
  <si>
    <t>Związki zawodowe</t>
  </si>
  <si>
    <t>Samorządy zawodowe</t>
  </si>
  <si>
    <t>IIT</t>
  </si>
  <si>
    <t>pole jednokrotnego wyboru</t>
  </si>
  <si>
    <t>pole należy wypełnić ręcznie</t>
  </si>
  <si>
    <t>pole należy wypełnić ręcznie (jeśli dotyczy)</t>
  </si>
  <si>
    <t>Sposób wyboru projektów</t>
  </si>
  <si>
    <t>Fundusz</t>
  </si>
  <si>
    <t>Wskazówki - jak utworzyć dostępny harmonogram</t>
  </si>
  <si>
    <t>2) Unikaj scalania komórek.</t>
  </si>
  <si>
    <t>4) Używaj prostego języka.</t>
  </si>
  <si>
    <t>5) Używaj czcionek bezszeryfowych (czcionki o kroju pozbawionym ozdobników w postaci kresek przy literach) o wielkości 12 pkt (minimum).</t>
  </si>
  <si>
    <t>6) Proszę nie zmieniaj kolejności kolumn, nie usuwaj ich. Ułatwi to późniejszą analizę.</t>
  </si>
  <si>
    <t>31</t>
  </si>
  <si>
    <t>Miesiąc</t>
  </si>
  <si>
    <t>Rok</t>
  </si>
  <si>
    <t>Dzień</t>
  </si>
  <si>
    <t>RLKS</t>
  </si>
  <si>
    <t>pole należy wypełnić ręcznie - zgodnie ze słownikiem</t>
  </si>
  <si>
    <t>pole należy wypełnić ręcznie - dodatkowe informacje wg potrzeb IZPR</t>
  </si>
  <si>
    <t>Dotyczy JST</t>
  </si>
  <si>
    <t>Dotyczy MŚP</t>
  </si>
  <si>
    <t>Wybór</t>
  </si>
  <si>
    <t>Tak</t>
  </si>
  <si>
    <t>Nie</t>
  </si>
  <si>
    <t>rrrr-mm-dd lub rrrr-mm</t>
  </si>
  <si>
    <t>Data zakończenia naboru</t>
  </si>
  <si>
    <t>Całkowity budżet naboru (PLN)</t>
  </si>
  <si>
    <t>Lasy Państwowe</t>
  </si>
  <si>
    <t>Parki narodowe i krajobrazowe</t>
  </si>
  <si>
    <t>dzień</t>
  </si>
  <si>
    <t>miesiąc</t>
  </si>
  <si>
    <t>rok</t>
  </si>
  <si>
    <t>Instytucja, która przeprowadzi nabór</t>
  </si>
  <si>
    <t>Przedsiębiorstwa</t>
  </si>
  <si>
    <t>Administracja publiczna</t>
  </si>
  <si>
    <t>Przedsiębiorstwa realizujące cele publiczne</t>
  </si>
  <si>
    <t>Instytucje wspierające biznes</t>
  </si>
  <si>
    <t>Partnerstwa</t>
  </si>
  <si>
    <t>Służby publiczne</t>
  </si>
  <si>
    <t>Instytucje ochrony zdrowia</t>
  </si>
  <si>
    <t>Organizacje społeczne i związki wyznaniowe</t>
  </si>
  <si>
    <t>Instytucje nauki i edukacji</t>
  </si>
  <si>
    <t>Partnerzy społeczni</t>
  </si>
  <si>
    <t>Wnioskodawcy - ogólni</t>
  </si>
  <si>
    <t>Wnioskodawcy - szczegółowi</t>
  </si>
  <si>
    <t>ZIT/IIT</t>
  </si>
  <si>
    <t>ZIT/Nie dotyczy</t>
  </si>
  <si>
    <t>ITT/Nie dotyczy</t>
  </si>
  <si>
    <t>3) Unikaj tworzenia pustych komórek.W takim przypadku warto wpisać np.. "nie dotyczy".</t>
  </si>
  <si>
    <t>Działanie - kod i nazwa</t>
  </si>
  <si>
    <t>FEDS.01.01 Rozwój jednostek naukowych</t>
  </si>
  <si>
    <t>FEDS.01.02 Innowacyjne przedsiębiorstwa</t>
  </si>
  <si>
    <t>FEDS.01.03 Cyfryzacja usług publicznych</t>
  </si>
  <si>
    <t>FEDS.01.04 Wsparcie rozwoju MŚP</t>
  </si>
  <si>
    <t>FEDS.01.05 Instrumenty finansowe dla MŚP</t>
  </si>
  <si>
    <t>FEDS.02.01 Efektywność energetyczna w budynkach publicznych</t>
  </si>
  <si>
    <t>FEDS.02.02 Efektywność energetyczna w budynkach mieszkalnych</t>
  </si>
  <si>
    <t>FEDS.02.03 Instrumenty finansowe na efektywność energetyczną</t>
  </si>
  <si>
    <t>FEDS.02.04 Innowacje w OZE</t>
  </si>
  <si>
    <t>FEDS.02.05 Instrumenty finansowe na OZE</t>
  </si>
  <si>
    <t>FEDS.02.06 Gospodarka ściekowa - ZIT</t>
  </si>
  <si>
    <t>FEDS.02.07 Ochrona przyrody i klimatu</t>
  </si>
  <si>
    <t>FEDS.02.08 Efektywność energetyczna w budynkach publicznych - ZIT</t>
  </si>
  <si>
    <t>FEDS.02.09 Gospodarka ściekowa - IIT</t>
  </si>
  <si>
    <t>FEDS.02.10 Ochrona przyrody i klimatu - ZIT</t>
  </si>
  <si>
    <t>FEDS.03.01 Ekotransport miejski i podmiejski – ZIT</t>
  </si>
  <si>
    <t>FEDS.03.02 Ekotransport miejski i podmiejski - IIT</t>
  </si>
  <si>
    <t>FEDS.04.01 Infrastruktura drogowa i kolejowa</t>
  </si>
  <si>
    <t>FEDS.05.01 Infrastruktura ochrony zdrowia</t>
  </si>
  <si>
    <t>FEDS.05.02 Kultura i turystyka</t>
  </si>
  <si>
    <t>FEDS.06.01 Rozwój lokalny - strategie ZIT</t>
  </si>
  <si>
    <t>FEDS.06.02 Rozwój lokalny - strategie IIT</t>
  </si>
  <si>
    <t>FEDS.07.01 Projekty Powiatowych Urzędów Pracy</t>
  </si>
  <si>
    <t>FEDS.07.02 Rozwój instytucji rynku pracy</t>
  </si>
  <si>
    <t>FEDS.07.03 Równe szanse</t>
  </si>
  <si>
    <t>FEDS.07.04 Adaptacja do zmian na rynku pracy</t>
  </si>
  <si>
    <t>FEDS.07.05 Aktywna integracja</t>
  </si>
  <si>
    <t>FEDS.07.06 Integracja migrantów</t>
  </si>
  <si>
    <t>FEDS.07.07 Rozwój usług społecznych i zdrowotnych</t>
  </si>
  <si>
    <t>FEDS.07.08 Wspieranie włączenia społecznego</t>
  </si>
  <si>
    <t>FEDS.07.09 Aktywizacja osób na rynku pracy</t>
  </si>
  <si>
    <t>FEDS.07.10 Rozwój usług społecznych i zdrowotnych - ZIT</t>
  </si>
  <si>
    <t>FEDS.08.01 Dostęp do edukacji</t>
  </si>
  <si>
    <t>FEDS.08.02 Uczenie się przez całe życie</t>
  </si>
  <si>
    <t>FEDS.08.03 Dostęp do edukacji - ZIT</t>
  </si>
  <si>
    <t>FEDS.09.01 Transformacja społeczna</t>
  </si>
  <si>
    <t>FEDS.09.02 Transformacja infrastruktury społecznej i edukacyjnej</t>
  </si>
  <si>
    <t>FEDS.09.03 Transformacja w edukacji</t>
  </si>
  <si>
    <t>FEDS.09.04 Transformacja gospodarcza</t>
  </si>
  <si>
    <t>FEDS.09.05 Transformacja środowiskowa</t>
  </si>
  <si>
    <t>FEDS.09.06 Transformacja środowiskowa - ZIT</t>
  </si>
  <si>
    <t>FEDS.10.01 Pomoc Techniczna EFRR</t>
  </si>
  <si>
    <t>FEDS.11.01 Pomoc Techniczna EFS+</t>
  </si>
  <si>
    <t>FEDS.12.01 Pomoc Techniczna FST</t>
  </si>
  <si>
    <t>FEKP.01.01 WZMOCNIENIE POTENCJAŁU BADAWCZEGO I INNOWACJI</t>
  </si>
  <si>
    <t>FEKP.01.02 CYFROWY REGION</t>
  </si>
  <si>
    <t>FEKP.01.03 WSPARCIE MŚP</t>
  </si>
  <si>
    <t>FEKP.01.04 WSPARCIE WZROSTU PRODUKTYWNOŚCI MŚP POPRZEZ INSTRUMENTY FINANSOWE</t>
  </si>
  <si>
    <t>FEKP.01.05 ROZWÓJ INFRASTRUKTURY NA RZECZ ROZWOJU GOSPODARCZEGO BYDOF-IP</t>
  </si>
  <si>
    <t>FEKP.01.06 ROZWÓJ INFRASTRUKTURY NA RZECZ ROZWOJU GOSPODARCZEGO ZITY REGIONALNE</t>
  </si>
  <si>
    <t>FEKP.01.07 DZIAŁANIA NA RZECZ ROZWOJU RIS, W TYM PROFESJONALIZACJA IOB</t>
  </si>
  <si>
    <t>FEKP.01.08 ROZWÓJ INFRASTRUKTURY NA RZECZ ROZWOJU GOSPODARCZEGO OPPT</t>
  </si>
  <si>
    <t>FEKP.02.01 EFEKTYWNOŚĆ ENERGETYCZNA BYDOF I ZITY REGIONALNE</t>
  </si>
  <si>
    <t>FEKP.02.02 CIEPŁOWNIE, SIECI CIEPŁOWNICZE I EFEKTYWNOŚĆ ENERGETYCZNA BUDYNKÓW KOMUNALNYCH BYDOF-IP</t>
  </si>
  <si>
    <t>FEKP.02.03 CIEPŁOWNIE, SIECI CIEPŁOWNICZE I EFEKTYWNOŚĆ ENERGETYCZNA BUDYNKÓW KOMUNALNYCH ZITY REGIONALNE</t>
  </si>
  <si>
    <t>FEKP.02.04 CIEPŁOWNIE, SIECI CIEPŁOWNICZE I EFEKTYWNOŚĆ ENERGETYCZNA BUDYNKÓW ZABYTKOWYCH</t>
  </si>
  <si>
    <t>FEKP.02.05 ROZWÓJ INSTALACJI OZE</t>
  </si>
  <si>
    <t>FEKP.02.06 ADAPTACJA DO ZMIAN KLIMATU W MIASTACH BYDOF-IP</t>
  </si>
  <si>
    <t>FEKP.02.07 ADAPTACJA DO ZMIAN KLIMATU W MIASTACH ZITY REGIONALNE</t>
  </si>
  <si>
    <t>FEKP.02.08 WSPARCIE SŁUŻB RATOWNICZYCH</t>
  </si>
  <si>
    <t>FEKP.02.09 MAŁA RETENCJA I ADAPTACJA DO ZMIAN KLIMATU W REGIONIE</t>
  </si>
  <si>
    <t>FEKP.02.10 EFEKTYWNE GOSPODAROWANIE WODĄ DO SPOŻYCIA I POPRAWA JEJ JAKOŚCI BYDOF-IP</t>
  </si>
  <si>
    <t>FEKP.02.11 EFEKTYWNE GOSPODAROWANIE WODĄ DO SPOŻYCIA I POPRAWA JEJ JAKOŚCI ZITY REGIONALNE</t>
  </si>
  <si>
    <t>FEKP.02.12 WSPARCIE INFRASTRUKTURY KANALIZACYJNEJ ORAZ OCZYSZCZANIA ŚCIEKÓW KOMUNALNYCH</t>
  </si>
  <si>
    <t>FEKP.02.13 GOSPODARKA ODPADAMI</t>
  </si>
  <si>
    <t>FEKP.02.14 GOZ W PRZEDSIĘBIORSTWACH</t>
  </si>
  <si>
    <t>FEKP.02.15 ZWIĘKSZENIE POTENCJAŁU PRZYRODNICZEGO W REGIONIE</t>
  </si>
  <si>
    <t>FEKP.02.16 EFEKTYWNOŚĆ ENERGETYCZNA</t>
  </si>
  <si>
    <t>FEKP.02.17 EFEKTYWNOŚĆ ENERGETYCZNA OPPT</t>
  </si>
  <si>
    <t>FEKP.02.18 CIEPŁOWNIE, SIECI CIEPŁOWNICZE I EFEKTYWNOŚĆ ENERGETYCZNA BUDYNKÓW KOMUNALNYCH OPPT</t>
  </si>
  <si>
    <t>FEKP.02.19 ADAPTACJA DO ZMIAN KLIMATU W MIASTACH OPPT</t>
  </si>
  <si>
    <t>FEKP.02.20 EFEKTYWNE GOSPODAROWANIE WODĄ DO SPOŻYCIA I POPRAWA JEJ JAKOŚCI OPPT</t>
  </si>
  <si>
    <t>FEKP.03.01 ROZWÓJ I USPRAWNIENIE MOBILNOŚCI MIEJSKIEJ I PODMIEJSKIEJ BYDOF-IP</t>
  </si>
  <si>
    <t>FEKP.03.02 ROZWÓJ I USPRAWNIENIE MOBILNOŚCI MIEJSKIEJ I PODMIEJSKIEJ ZITY REGIONALNE</t>
  </si>
  <si>
    <t>FEKP.03.03 ROZWÓJ I USPRAWNIENIE MOBILNOŚCI MIEJSKIEJ I PODMIEJSKIEJ OPPT</t>
  </si>
  <si>
    <t>FEKP.04.01 ZAKUP TABORU KOLEJOWEGO</t>
  </si>
  <si>
    <t>FEKP.04.02 ROZWÓJ I POPRAWA ZRÓWNOWAŻONEJ MOBILNOŚCI NA SZCZEBLU REGIONALNYM I LOKALNYM</t>
  </si>
  <si>
    <t>FEKP.04.03 INFRASTRUKTURA DROGOWA</t>
  </si>
  <si>
    <t>FEKP.05.01 WSPARCIE INSTYTUCJI KULTURY BYDOF-IP</t>
  </si>
  <si>
    <t>FEKP.05.02 WSPARCIE INSTYTUCJI KULTURY ZITY REGIONALNE</t>
  </si>
  <si>
    <t>FEKP.05.03 WSPARCIE ROZWOJU TURYSTYKI BYDOF-IP</t>
  </si>
  <si>
    <t>FEKP.05.04 WSPARCIE ROZWOJU TURYSTYKI ZITY REGIONALNE</t>
  </si>
  <si>
    <t>FEKP.05.05 WSPARCIE ROZWOJU UZDROWISK</t>
  </si>
  <si>
    <t>FEKP.05.06 ODNOWA PRZESTRZENI PUBLICZNYCH BYDOF-IP</t>
  </si>
  <si>
    <t>FEKP.05.07 ODNOWA PRZESTRZENI PUBLICZNYCH ZITY REGIONALNE</t>
  </si>
  <si>
    <t>FEKP.05.08 REWITALIZACJA MIAST PREZYDENCKICH</t>
  </si>
  <si>
    <t>FEKP.05.09 TERENY INWESTYCYJNE BYDOF-IP</t>
  </si>
  <si>
    <t>FEKP.05.10 TERENY INWESTYCYJNE ZITY REGIONALNE</t>
  </si>
  <si>
    <t>FEKP.05.11 WSPARCIE ADMINISTRACYJNE GMIN ZITY REGIONALNE</t>
  </si>
  <si>
    <t>FEKP.05.12 WSPARCIE INSTYTUCJI KULTURY OPPT</t>
  </si>
  <si>
    <t>FEKP.05.13 WSPARCIE ROZWOJU TURYSTYKI OPPT</t>
  </si>
  <si>
    <t>FEKP.05.14 ODNOWA PRZESTRZENI PUBLICZNYCH OPPT</t>
  </si>
  <si>
    <t>FEKP.05.15 TERENY INWESTYCYJNE OPPT</t>
  </si>
  <si>
    <t>FEKP.05.16 WSPARCIE ADMINISTRACYJNE GMIN OPPT</t>
  </si>
  <si>
    <t>FEKP.06.01 INWESTYCJE W INFRASTRUKTURĘ PRZEDSZKOLNĄ BYDOF-IP</t>
  </si>
  <si>
    <t>FEKP.06.02 INWESTYCJE W INFRASTRUKTURĘ PRZEDSZKOLNĄ ZITY REGIONALNE</t>
  </si>
  <si>
    <t>FEKP.06.03 INWESTYCJE W ZAKRESIE DOSTĘPNOŚCI SZKÓŁ I PLACÓWEK, W TYM EDUKACYJNA BAZA SPORTOWA BYDOF-IP</t>
  </si>
  <si>
    <t>FEKP.06.04 INWESTYCJE W ZAKRESIE DOSTĘPNOŚCI SZKÓŁ I PLACÓWEK, W TYM EDUKACYJNA BAZA SPORTOWA ZITY REGIONALNE</t>
  </si>
  <si>
    <t>FEKP.06.05 INWESTYCJE W INFRASTRUKTURĘ KSZTAŁCENIA ZAWODOWEGO BYDOF-IP</t>
  </si>
  <si>
    <t>FEKP.06.06 INWESTYCJE W INFRASTRUKTURĘ KSZTAŁCENIA ZAWODOWEGO ZITY REGIONALNE</t>
  </si>
  <si>
    <t>FEKP.06.07 INWESTYCJE W INFRASTRUKTURĘ KSZTAŁCENIA ZAWODOWEGO W TYM PUZ</t>
  </si>
  <si>
    <t>FEKP.06.08 INWESTYCJE W INFRASTRUKTURĘ SPOŁECZNĄ</t>
  </si>
  <si>
    <t>FEKP.06.09 INWESTYCJE W INFRASTRUKTURĘ ZDROWOTNĄ</t>
  </si>
  <si>
    <t>FEKP.06.10 INWESTYCJE W INFRASTRUKTURĘ ZDROWOTNĄ ZITY REGIONALNE</t>
  </si>
  <si>
    <t>FEKP.06.11 RESTAURACJA I ADAPTACJA OBIEKTÓW DZIEDZICTWA KULTUROWEGO I NATURALNEGO</t>
  </si>
  <si>
    <t>FEKP.06.12 WSPARCIE INSTYTUCJI KULTURY</t>
  </si>
  <si>
    <t>FEKP.06.13 INWESTYCJE W INFRASTRUKTURĘ PRZEDSZKOLNĄ OPPT</t>
  </si>
  <si>
    <t>FEKP.06.14 INWESTYCJE W ZAKRESIE DOSTĘPNOŚCI SZKÓŁ I PLACÓWEK, W TYM EDUKACYJNA BAZA SPORTOWA OPPT</t>
  </si>
  <si>
    <t>FEKP.06.15 INWESTYCJE W INFRASTRUKTURĘ KSZTAŁCENIA ZAWODOWEGO OPPT</t>
  </si>
  <si>
    <t>FEKP.06.16 INWESTYCJE W INFRASTRUKTURĘ ZDROWOTNĄ OPPT</t>
  </si>
  <si>
    <t>FEKP.07.01 PRZEŁAMYWANIE STEREOTYPÓW ZWIĄZANYCH Z PŁCIĄ</t>
  </si>
  <si>
    <t>FEKP.07.02 WSPARCIE DZIECI I MŁODZIEŻY POZA EDUKACJĄ FORMALNĄ</t>
  </si>
  <si>
    <t>FEKP.07.03 AKTYWIZACJA EDUKACYJNA OSÓB DOROSŁYCH</t>
  </si>
  <si>
    <t>FEKP.07.04 WSPIERANIE INTEGRACJI SPOŁECZNEJ</t>
  </si>
  <si>
    <t>FEKP.08.01 PODNIESIENIE AKTYWNOŚCI ZAWODOWEJ KLIENTÓW PUBLICZNYCH SŁUŻB ZATRUDNIENIA</t>
  </si>
  <si>
    <t>FEKP.08.02 WSPARCIE INDYWIDUALNEJ I KOMPLEKSOWEJ AKTYWIZACJI ZAWODOWO-EDUKACYJNEJ OSÓB MŁODYCH REALIZOWANE PRZEZ OHP</t>
  </si>
  <si>
    <t>FEKP.08.03 WSPARCIE OSÓB PRACUJĄCYCH ZNAJDUJĄCYCH SIĘ W NIEKORZYSTNEJ SYTUACJI NA RYNKU PRACY</t>
  </si>
  <si>
    <t>FEKP.08.04 MŁODZI-AKTYWNI POTENCJAŁEM REGIONALNEGO RYNKU PRACY</t>
  </si>
  <si>
    <t>FEKP.08.05 WSPARCIE DOSTĘPU DO USŁUG ROZWOJOWYCH</t>
  </si>
  <si>
    <t>FEKP.08.06 WSPARCIE W OBSZARZE ADAPTACYJNOŚCI</t>
  </si>
  <si>
    <t>FEKP.08.07 DZIAŁANIA W ZAKRESIE WZMOCNIENIA POTENCJAŁU PARTNERÓW SPOŁECZNYCH</t>
  </si>
  <si>
    <t>FEKP.08.08 WSPARCIE W OBSZARZE ZDROWIA</t>
  </si>
  <si>
    <t>FEKP.08.09 WYCHOWANIE PRZEDSZKOLNE BYDOF-IP</t>
  </si>
  <si>
    <t>FEKP.08.10 WYCHOWANIE PRZEDSZKOLNE ZITY REGIONALNE</t>
  </si>
  <si>
    <t>FEKP.08.11 WYCHOWANIE PRZEDSZKOLNE</t>
  </si>
  <si>
    <t>FEKP.08.12 KSZTAŁCENIE OGÓLNE BYDOF-IP</t>
  </si>
  <si>
    <t>FEKP.08.13 KSZTAŁCENIE OGÓLNE ZITY REGIONALNE</t>
  </si>
  <si>
    <t>FEKP.08.14 KSZTAŁCENIE OGÓLNE</t>
  </si>
  <si>
    <t>FEKP.08.15 KSZTAŁCENIE ZAWODOWE BYDOF-IP</t>
  </si>
  <si>
    <t>FEKP.08.16 KSZTAŁCENIE ZAWODOWE ZITY REGIONALNE</t>
  </si>
  <si>
    <t>FEKP.08.17 KSZTAŁCENIE ZAWODOWE</t>
  </si>
  <si>
    <t>FEKP.08.18 STYPENDIA DLA UCZNIÓW</t>
  </si>
  <si>
    <t>FEKP.08.19 UCZENIE SIĘ DOROSŁYCH</t>
  </si>
  <si>
    <t>FEKP.08.20 AKTYWNE WŁĄCZENIE SPOŁECZNE</t>
  </si>
  <si>
    <t>FEKP.08.21 DZIAŁANIA NA RZECZ BUDOWANIA ZDOLNOŚCI ORGANIZACJI SPOŁECZEŃSTWA OBYWATELSKIEGO</t>
  </si>
  <si>
    <t>FEKP.08.22 EKONOMIA SPOŁECZNA</t>
  </si>
  <si>
    <t>FEKP.08.23 WSPIERANIE INTEGRACJI OBYWATELI PAŃSTW TRZECICH</t>
  </si>
  <si>
    <t>FEKP.08.24 USŁUGI SPOŁECZNE I ZDROWOTNE</t>
  </si>
  <si>
    <t>FEKP.08.25 USŁUGI WSPARCIA RODZINY I PIECZY ZASTĘPCZEJ</t>
  </si>
  <si>
    <t>FEKP.08.26 WYCHOWANIE PRZEDSZKOLNE OPPT</t>
  </si>
  <si>
    <t>FEKP.08.27 KSZTAŁCENIE OGÓLNE OPPT</t>
  </si>
  <si>
    <t>FEKP.08.28 KSZTAŁCENIE ZAWODOWE OPPT</t>
  </si>
  <si>
    <t>FEKP.09.01 WSPARCIE PROCESU ZARZĄDZANIA I WDRAŻANIA FEDKP</t>
  </si>
  <si>
    <t>FEKP.09.02 SKUTECZNA INFORMACJA I KOMUNIKACJA FEDKP</t>
  </si>
  <si>
    <t>FEKP.10.01 WSPARCIE PROCESU ZARZĄDZANIA I WDRAŻANIA FEDKP</t>
  </si>
  <si>
    <t>FEKP.10.02 SKUTECZNA INFORMACJA I KOMUNIKACJA FEDKP</t>
  </si>
  <si>
    <t>FELB.01.01 Badania i innowacje</t>
  </si>
  <si>
    <t>FELB.01.02 Cyfrowe lubuskie – dotacje</t>
  </si>
  <si>
    <t>FELB.01.03 Cyfrowe lubuskie – instrumenty zwrotne</t>
  </si>
  <si>
    <t>FELB.01.04 Cyfrowe lubuskie - ZIT</t>
  </si>
  <si>
    <t>FELB.01.05 Rozwój przedsiębiorczości – dotacje</t>
  </si>
  <si>
    <t>FELB.01.06 Rozwój przedsiębiorczości – instrumenty zwrotne</t>
  </si>
  <si>
    <t>FELB.01.07 Rozwój przedsiębiorczości -  ZIT</t>
  </si>
  <si>
    <t>FELB.01.08 Rozwój inteligentnych specjalizacji</t>
  </si>
  <si>
    <t>FELB.01.09 Cyfrowe lubuskie - IIT</t>
  </si>
  <si>
    <t>FELB.01.10 Rozwój przedsiębiorczości -  IIT</t>
  </si>
  <si>
    <t>FELB.02.01 Efektywność energetyczna – dotacje</t>
  </si>
  <si>
    <t>FELB.02.02 Efektywność energetyczna – instrumenty zwrotne</t>
  </si>
  <si>
    <t>FELB.02.03 Odnawialne źródła energii - dotacje</t>
  </si>
  <si>
    <t>FELB.02.04 Odnawialne źródła energii – instrumenty zwrotne</t>
  </si>
  <si>
    <t>FELB.02.05 Odnawialne źródła energii -  ZIT</t>
  </si>
  <si>
    <t>FELB.02.06 Adaptacja do zmian klimatu</t>
  </si>
  <si>
    <t>FELB.02.07 Adaptacja do zmian klimatu -  ZIT</t>
  </si>
  <si>
    <t>FELB.02.08 Gospodarka wodno – ściekowa</t>
  </si>
  <si>
    <t>FELB.02.09 Gospodarka odpadami</t>
  </si>
  <si>
    <t>FELB.02.10 Ochrona przyrody</t>
  </si>
  <si>
    <t>FELB.02.11 Ochrona przyrody -  ZIT</t>
  </si>
  <si>
    <t>FELB.02.12 Odnawialne źródła energii -  IIT</t>
  </si>
  <si>
    <t>FELB.02.13 Adaptacja do zmian klimatu -  IIT</t>
  </si>
  <si>
    <t>FELB.02.14 Ochrona przyrody -  IIT</t>
  </si>
  <si>
    <t>FELB.03.01 Mobilność miejska</t>
  </si>
  <si>
    <t>FELB.03.02 Mobilność miejska -  ZIT</t>
  </si>
  <si>
    <t>FELB.03.03 Mobilność miejska -  IIT</t>
  </si>
  <si>
    <t>FELB.04.01 Infrastruktura drogowa</t>
  </si>
  <si>
    <t>FELB.04.02 Pozostała infrastruktura transportowa</t>
  </si>
  <si>
    <t>FELB.05.01 Infrastruktura edukacyjna</t>
  </si>
  <si>
    <t>FELB.05.02 Infrastruktura włączenia społecznego</t>
  </si>
  <si>
    <t>FELB.05.03 Infrastruktura zdrowotna</t>
  </si>
  <si>
    <t>FELB.05.04 Infrastruktura kulturowa i turystyczna</t>
  </si>
  <si>
    <t>FELB.06.01 Aktywizacja zawodowa osób pozostających bez pracy zarejestrowanych w powiatowych urzędach pracy</t>
  </si>
  <si>
    <t>FELB.06.02 Realizacja działań na rzecz osób znajdujących się w niekorzystnej sytuacji na rynku pracy</t>
  </si>
  <si>
    <t>FELB.06.03 Zdrowy, aktywny i kompetentny pracownik</t>
  </si>
  <si>
    <t>FELB.06.04 Edukacja podstawowa i ponadpodstawowa</t>
  </si>
  <si>
    <t>FELB.06.05 Kształcenie zawodowe</t>
  </si>
  <si>
    <t>FELB.06.06 Profesjonalny nauczyciel</t>
  </si>
  <si>
    <t>FELB.06.07 Edukacja -  ZIT</t>
  </si>
  <si>
    <t>FELB.06.08 Edukacja dorosłych</t>
  </si>
  <si>
    <t>FELB.06.09 Aktywna integracja społeczno-zawodowa</t>
  </si>
  <si>
    <t>FELB.06.10 Przedsiębiorczość społeczna</t>
  </si>
  <si>
    <t>FELB.06.11 Aktywna integracja społeczno-zawodowa -  ZIT</t>
  </si>
  <si>
    <t>FELB.06.12 Integracja obywateli państw trzecich</t>
  </si>
  <si>
    <t>FELB.06.13 Usługi społeczne i zdrowotne</t>
  </si>
  <si>
    <t>FELB.06.14 Aktywizacja społeczna, mieszkalnictwo i wsparcie rodziny</t>
  </si>
  <si>
    <t>FELB.06.15 Edukacja -  IIT</t>
  </si>
  <si>
    <t>FELB.06.16 Aktywna integracja społeczno-zawodowa -  IIT</t>
  </si>
  <si>
    <t>FELB.07.01 Aktywizacja społeczności lokalnej w placówkach edukacyjnych</t>
  </si>
  <si>
    <t>FELB.07.02 Lokalne kształcenie dorosłych</t>
  </si>
  <si>
    <t>FELB.07.03 Rozwój gospodarstw zielonych</t>
  </si>
  <si>
    <t>FELB.07.04 Rozwój potencjału społeczności lokalnych</t>
  </si>
  <si>
    <t>FELB.08.01 Wsparcie terytorialne obszarów miejskich - rewitalizacja</t>
  </si>
  <si>
    <t>FELB.08.02 Wsparcie terytorialne obszarów miejskich -  ZIT</t>
  </si>
  <si>
    <t>FELB.08.03 Wsparcie terytorialne obszarów innych niż miejskie - rewitalizacja</t>
  </si>
  <si>
    <t>FELB.08.04 Wsparcie terytorialne obszarów innych niż miejskie -  IIT</t>
  </si>
  <si>
    <t>FELB.09.01 Pomoc techniczna - Europejski Fundusz Rozwoju Regionalnego</t>
  </si>
  <si>
    <t>FELB.10.01 Pomoc techniczna - Europejski Fundusz Społeczny +</t>
  </si>
  <si>
    <t>FELD.01.01 Publiczna infrastruktura badawcza</t>
  </si>
  <si>
    <t>FELD.01.02 Inwestycje przedsiębiorstw w badania i innowacje</t>
  </si>
  <si>
    <t>FELD.01.03 PPO</t>
  </si>
  <si>
    <t>FELD.01.04 Cyfryzacja</t>
  </si>
  <si>
    <t>FELD.01.05 Konkurencyjność MŚP</t>
  </si>
  <si>
    <t>FELD.01.06 Inwestycje w MŚP – IF</t>
  </si>
  <si>
    <t>FELD.02.01 Efektywność energetyczna</t>
  </si>
  <si>
    <t>FELD.02.02 Efektywność energetyczna – ZIT Łódzki Obszar Metropolitalny</t>
  </si>
  <si>
    <t>FELD.02.03 Efektywność energetyczna – IF</t>
  </si>
  <si>
    <t>FELD.02.04 Budynki pasywne</t>
  </si>
  <si>
    <t>FELD.02.05 Odnawialne źródła energii</t>
  </si>
  <si>
    <t>FELD.02.06 Odnawialne źródła energii – ZIT Łódzki Obszar Metropolitalny</t>
  </si>
  <si>
    <t>FELD.02.07 Odnawialne źródła energii – IF</t>
  </si>
  <si>
    <t>FELD.02.08 Dostosowanie do zmian klimatu, zapobieganie klęskom i katastrofom</t>
  </si>
  <si>
    <t>FELD.02.09 Dostosowanie do zmian klimatu, zapobieganie klęskom i katastrofom – ZIT Łódzki Obszar Metropolitalny</t>
  </si>
  <si>
    <t>FELD.02.10 Gospodarka wodno‐ściekowa – aglomeracje 10-15 tys. RLM</t>
  </si>
  <si>
    <t>FELD.02.11 Gospodarka wodno‐ściekowa – aglomeracje 2-10 tys. RLM</t>
  </si>
  <si>
    <t>FELD.02.12 Gospodarowanie wodą</t>
  </si>
  <si>
    <t>FELD.02.13 Gospodarka o obiegu zamkniętym</t>
  </si>
  <si>
    <t>FELD.02.14 Gospodarka o obiegu zamkniętym – IF</t>
  </si>
  <si>
    <t>FELD.02.15 Bioróżnorodność</t>
  </si>
  <si>
    <t>FELD.02.16 Bioróżnorodność – ZIT Łódzki Obszar Metropolitalny</t>
  </si>
  <si>
    <t>FELD.02.17 Ochrona przyrody</t>
  </si>
  <si>
    <t>FELD.02.18 Ochrona przyrody – ZIT Łódzki Obszar Metropolitalny</t>
  </si>
  <si>
    <t>FELD.02.19 Efektywność energetyczna – ZIT Sieradz-Zduńska Wola-Łask</t>
  </si>
  <si>
    <t>FELD.02.20 Odnawialne źródła energii – ZIT Sieradz-Zduńska Wola-Łask</t>
  </si>
  <si>
    <t>FELD.02.21 Dostosowanie do zmian klimatu, zapobieganie klęskom i katastrofom – ZIT Sieradz-Zduńska Wola-Łask</t>
  </si>
  <si>
    <t>FELD.02.22 Ochrona przyrody – ZIT Sieradz-Zduńska Wola-Łask</t>
  </si>
  <si>
    <t>FELD.02.23 Efektywność energetyczna – ZIT Radomsko-Piotrków Trybunalski-Bełchatów</t>
  </si>
  <si>
    <t>FELD.02.24 Odnawialne źródła energii – ZIT Radomsko-Piotrków Trybunalski-Bełchatów</t>
  </si>
  <si>
    <t>FELD.02.25 Dostosowanie do zmian klimatu, zapobieganie klęskom i katastrofom – ZIT Radomsko-Piotrków Trybunalski-Bełchatów</t>
  </si>
  <si>
    <t>FELD.02.26 Bioróżnorodność – ZIT Radomsko-Piotrków Trybunalski-Bełchatów</t>
  </si>
  <si>
    <t>FELD.02.27 Efektywność energetyczna – ZIT Tomaszów Mazowiecki-Opoczno</t>
  </si>
  <si>
    <t>FELD.02.28 Odnawialne źródła energii – ZIT Tomaszów Mazowiecki-Opoczno</t>
  </si>
  <si>
    <t>FELD.02.29 Dostosowanie do zmian klimatu, zapobieganie klęskom i katastrofom – ZIT Tomaszów Mazowiecki-Opoczno</t>
  </si>
  <si>
    <t>FELD.02.30 Bioróżnorodność – ZIT Tomaszów Mazowiecki – Opoczno</t>
  </si>
  <si>
    <t>FELD.03.01 Mobilność miejska</t>
  </si>
  <si>
    <t>FELD.03.02 Mobilność miejska - ZIT Łódzki Obszar Metropolitalny</t>
  </si>
  <si>
    <t>FELD.03.03 Mobilność miejska - ZIT Sieradz-Zduńska Wola-Łask</t>
  </si>
  <si>
    <t>FELD.03.04 Mobilność miejska - ZIT Radomsko-Piotrków Trybunalski-Bełchatów</t>
  </si>
  <si>
    <t>FELD.03.05 Mobilność miejska - ZIT Tomaszów Mazowiecki-Opoczno</t>
  </si>
  <si>
    <t>FELD.04.01 Drogi wojewódzkie</t>
  </si>
  <si>
    <t>FELD.04.02 Drogi lokalne</t>
  </si>
  <si>
    <t>FELD.04.03 Transport kolejowy</t>
  </si>
  <si>
    <t>FELD.04.04 Publiczny transport pozamiejski</t>
  </si>
  <si>
    <t>FELD.04.05 Infrastruktura paliw alternatywnych</t>
  </si>
  <si>
    <t>FELD.05.01 Kultura i turystyka - ZIT Łódzki Obszar Metropolitalny</t>
  </si>
  <si>
    <t>FELD.05.02 Rewitalizacja obszarów miejskich</t>
  </si>
  <si>
    <t>FELD.05.03 Rewitalizacja obszarów wiejskich</t>
  </si>
  <si>
    <t>FELD.05.04 Kultura i turystyka - ZIT Sieradz-Zduńska Wola-Łask</t>
  </si>
  <si>
    <t>FELD.05.05 Kultura i turystyka - ZIT Radomsko-Piotrków Trybunalski-Bełchatów</t>
  </si>
  <si>
    <t>FELD.05.06 Kultura i turystyka - ZIT Tomaszów Mazowiecki-Opoczno</t>
  </si>
  <si>
    <t>FELD.06.01 Infrastruktura edukacyjna</t>
  </si>
  <si>
    <t>FELD.06.02 Infrastruktura społeczna</t>
  </si>
  <si>
    <t>FELD.06.03 Infrastruktura zdrowotna</t>
  </si>
  <si>
    <t>FELD.06.04 Kultura i turystyka</t>
  </si>
  <si>
    <t>FELD.06.05 Kultura i turystyka – IF</t>
  </si>
  <si>
    <t>FELD.07.01 Aktywizacja zawodowa – PUP</t>
  </si>
  <si>
    <t>FELD.07.02 Aktywizacja zawodowa – OHP</t>
  </si>
  <si>
    <t>FELD.07.03 Aktywizacja zawodowa – WUP</t>
  </si>
  <si>
    <t>FELD.07.04 Kadry PSZ</t>
  </si>
  <si>
    <t>FELD.07.05 Integracja i społeczeństwo obywatelskie</t>
  </si>
  <si>
    <t>FELD.07.06 Ekonomia społeczna</t>
  </si>
  <si>
    <t>FELD.07.07 Integracja obywateli państw trzecich</t>
  </si>
  <si>
    <t>FELD.07.08 Integracja obywateli państw trzecich - ZIT Łódzki Obszar Metropolitalny</t>
  </si>
  <si>
    <t>FELD.07.09 Usługi społeczne i zdrowotne</t>
  </si>
  <si>
    <t>FELD.07.10 Usługi społeczne i zdrowotne - ZIT Łódzki Obszar Metropolitalny</t>
  </si>
  <si>
    <t>FELD.07.11 Profilaktyka zdrowotna i standardy dostępności</t>
  </si>
  <si>
    <t>FELD.07.12 Usługi na rzecz rodziny</t>
  </si>
  <si>
    <t>FELD.07.13 Włączenie społeczne</t>
  </si>
  <si>
    <t>FELD.07.14 Włączenie społeczne - ZIT Łódzki Obszar Metropolitalny</t>
  </si>
  <si>
    <t>FELD.08.01 Wzmocnienie równości płci</t>
  </si>
  <si>
    <t>FELD.08.02 Usługi rozwojowe dla pracowników</t>
  </si>
  <si>
    <t>FELD.08.03 Outplacement</t>
  </si>
  <si>
    <t>FELD.08.04 Zdrowy pracownik</t>
  </si>
  <si>
    <t>FELD.08.05 Poprawa organizacji pracy</t>
  </si>
  <si>
    <t>FELD.08.06 Edukacja przedszkolna</t>
  </si>
  <si>
    <t>FELD.08.07 Kształcenie ogólne</t>
  </si>
  <si>
    <t>FELD.08.08 Kształcenie zawodowe</t>
  </si>
  <si>
    <t>FELD.08.09 Kształcenie zawodowe – stypendia</t>
  </si>
  <si>
    <t>FELD.08.10 Edukacja włączająca</t>
  </si>
  <si>
    <t>FELD.08.11 Usługi rozwojowe dla osób dorosłych</t>
  </si>
  <si>
    <t>FELD.08.12 Aktywność edukacyjna</t>
  </si>
  <si>
    <t>FELD.09.01 Gospodarka w transformacji</t>
  </si>
  <si>
    <t>FELD.09.02 Społeczeństwo w transformacji</t>
  </si>
  <si>
    <t>FELD.09.03 Przestrzeń w transformacji</t>
  </si>
  <si>
    <t>FELD.09.04 Mobilność lokalna w transformacji</t>
  </si>
  <si>
    <t>FELD.09.05 Tereny zdegradowane w transformacji</t>
  </si>
  <si>
    <t>FELD.09.06 B+R dla transformacji</t>
  </si>
  <si>
    <t>FELD.10.01 Pomoc techniczna EFRR</t>
  </si>
  <si>
    <t>FELD.11.01 Pomoc techniczna EFS+</t>
  </si>
  <si>
    <t>FELD.12.01 Pomoc techniczna FST</t>
  </si>
  <si>
    <t>FELU.01.01 Regionalna infrastruktura badawczo-rozwojowa</t>
  </si>
  <si>
    <t>FELU.01.02 Infrastruktura wspomagająca rozwój technologiczny przedsiębiorstw</t>
  </si>
  <si>
    <t>FELU.01.03 Badania i innowacje w sektorze przedsiębiorstw</t>
  </si>
  <si>
    <t>FELU.01.04 Transfer technologii i komercjalizacja badań</t>
  </si>
  <si>
    <t>FELU.01.05 Specjalizacja gospodarki regionalnej</t>
  </si>
  <si>
    <t>FELU.01.06 Wsparcie regionalnych ekosystemów innowacji</t>
  </si>
  <si>
    <t>FELU.02.01 Cyfrowe Lubelskie</t>
  </si>
  <si>
    <t>FELU.02.02 Cyfrowe Lubelskie w ramach Zintegrowanych Inwestycji Terytorialnych Miejskich Obszarów Funkcjonalnych</t>
  </si>
  <si>
    <t>FELU.02.03 Cyfrowe Lubelskie w ochronie zdrowia</t>
  </si>
  <si>
    <t>FELU.02.04 Cyfryzacja lubelskich MŚP</t>
  </si>
  <si>
    <t>FELU.02.05 Usługi dla MŚP</t>
  </si>
  <si>
    <t>FELU.02.06 Inwestycje rozwojowe w MŚP</t>
  </si>
  <si>
    <t>FELU.02.07 Lubelskie MŚP na rynkach zagranicznych</t>
  </si>
  <si>
    <t>FELU.02.08 Budowa i rozwój powiązań klastrowych</t>
  </si>
  <si>
    <t>FELU.03.01 Bezpieczeństwo ekologiczne</t>
  </si>
  <si>
    <t>FELU.03.02 Dostosowanie do zmian klimatu i zapobieganie powodziom i suszy</t>
  </si>
  <si>
    <t>FELU.03.03 Bezpieczeństwo ekologiczne oraz dostosowanie do zmian klimatu i zapobieganie powodziom i suszy w ramach Zintegrowanych Inwestycji Terytorialnych Miejskich Obszarów Funkcjonalnych</t>
  </si>
  <si>
    <t>FELU.03.04 Zrównoważona gospodarka wodno-ściekowa</t>
  </si>
  <si>
    <t>FELU.03.05 Zrównoważona gospodarka wodno-ściekowa w ramach Zintegrowanych Inwestycji Terytorialnych</t>
  </si>
  <si>
    <t>FELU.03.06 Gospodarka odpadami w sektorze publicznym</t>
  </si>
  <si>
    <t>FELU.03.07 Gospodarka odpadami w sektorze publicznym w ramach Zintegrowanych Inwestycji Terytorialnych Miejskich Obszarów Funkcjonalnych</t>
  </si>
  <si>
    <t>FELU.03.08 GOZ w przedsiębiorstwach</t>
  </si>
  <si>
    <t>FELU.03.09 Ochrona bioróżnorodności na obszarach objętych formami ochrony przyrody</t>
  </si>
  <si>
    <t>FELU.03.10 Ochrona bioróżnorodności na obszarach poza formami ochrony przyrody</t>
  </si>
  <si>
    <t>FELU.03.11 Ochrona bioróżnorodności w ramach Zintegrowanych Inwestycji Terytorialnych Miejskich Obszarów Funkcjonalnych</t>
  </si>
  <si>
    <t>FELU.04.01 Wspieranie efektywności energetycznej w budynkach</t>
  </si>
  <si>
    <t>FELU.04.02 Wspieranie efektywności energetycznej w sektorze mieszkaniowym</t>
  </si>
  <si>
    <t>FELU.04.03 Wspieranie efektywności energetycznej i energooszczędności w ramach Zintegrowanych Inwestycji Terytorialnych</t>
  </si>
  <si>
    <t>FELU.04.04 Wspieranie efektywności energetycznej i energooszczędności w ramach Innych Instrumentów Terytorialnych</t>
  </si>
  <si>
    <t>FELU.04.05 Wspieranie energooszczędności</t>
  </si>
  <si>
    <t>FELU.04.06 Efektywne energetycznie przedsiębiorstwa</t>
  </si>
  <si>
    <t>FELU.04.07 Zwiększenie wykorzystania Odnawialnych Źródeł Energii</t>
  </si>
  <si>
    <t>FELU.04.08 Zwiększenie wykorzystania Odnawialnych Źródeł Energii w ramach Zintegrowanych Inwestycji Terytorialnych</t>
  </si>
  <si>
    <t>FELU.04.09 Zwiększenie wykorzystania Odnawialnych Źródeł Energii w ramach Innych Instrumentów Terytorialnych</t>
  </si>
  <si>
    <t>FELU.04.10 Wykorzystanie OZE w gospodarce</t>
  </si>
  <si>
    <t>FELU.05.01 Niskoemisyjny transport miejski</t>
  </si>
  <si>
    <t>FELU.05.02 Niskoemisyjny transport miejski w ramach Zintegrowanych Inwestycji Terytorialnych</t>
  </si>
  <si>
    <t>FELU.05.03 Wspieranie strategii niskoemisyjnych</t>
  </si>
  <si>
    <t>FELU.06.01 Poprawa regionalnej dostępności transportowej</t>
  </si>
  <si>
    <t>FELU.06.02 Kolejowy transport zbiorowy</t>
  </si>
  <si>
    <t>FELU.06.03 Publiczny autobusowy transport zbiorowy</t>
  </si>
  <si>
    <t>FELU.07.01 Infrastruktura przedszkolna</t>
  </si>
  <si>
    <t>FELU.07.02 Infrastruktura edukacji ogólnej</t>
  </si>
  <si>
    <t>FELU.07.03 Infrastruktura kształcenia zawodowego i ustawicznego</t>
  </si>
  <si>
    <t>FELU.07.04 Infrastruktura szkół wyższych</t>
  </si>
  <si>
    <t>FELU.07.05 Infrastruktura edukacyjna w ramach Zintegrowanych Inwestycji Terytorialnych</t>
  </si>
  <si>
    <t>FELU.07.06 Infrastruktura usług i integracji społecznej</t>
  </si>
  <si>
    <t>FELU.07.07 Infrastruktura usług i integracji społecznej w ramach Zintegrowanych Inwestycji Terytorialnych</t>
  </si>
  <si>
    <t>FELU.07.08 Infrastruktura ochrony zdrowia</t>
  </si>
  <si>
    <t>FELU.07.09 Zrównoważony rozwój dziedzictwa kulturowego</t>
  </si>
  <si>
    <t>FELU.07.10 Turystyczne Lubelskie</t>
  </si>
  <si>
    <t>FELU.08.01 Aktywizacja społeczna i zawodowa</t>
  </si>
  <si>
    <t>FELU.08.02 Ekonomia społeczna</t>
  </si>
  <si>
    <t>FELU.08.03 Integracja społeczno-gospodarcza obywateli państw trzecich</t>
  </si>
  <si>
    <t>FELU.08.04 Integracja społeczno-gospodarcza społeczności marginalizowanych</t>
  </si>
  <si>
    <t>FELU.08.05 Usługi społeczne</t>
  </si>
  <si>
    <t>FELU.08.06 Usługi zdrowotne</t>
  </si>
  <si>
    <t>FELU.08.07 Usługi społeczne w ramach Zintegrowanych Inwestycji Terytorialnych</t>
  </si>
  <si>
    <t>FELU.08.08 Wsparcie rodziny i pieczy zastępczej</t>
  </si>
  <si>
    <t>FELU.08.09 Integracja społeczna osób najbardziej potrzebujących wsparcia</t>
  </si>
  <si>
    <t>FELU.09.01 Aktywizacja zawodowa – projekty PUP</t>
  </si>
  <si>
    <t>FELU.09.02 Aktywizacja zawodowa</t>
  </si>
  <si>
    <t>FELU.09.03 Wsparcie instytucji rynku pracy</t>
  </si>
  <si>
    <t>FELU.09.04 Zrównoważony rynek pracy</t>
  </si>
  <si>
    <t>FELU.09.05 Ochrona środowiska pracy</t>
  </si>
  <si>
    <t>FELU.09.06 Adaptacyjność pracodawców i pracowników do zmian</t>
  </si>
  <si>
    <t>FELU.09.07 Outplacement</t>
  </si>
  <si>
    <t>FELU.09.08 Aktywizacja zawodowa - projekty OHP</t>
  </si>
  <si>
    <t>FELU.10.01 Skuteczna edukacja</t>
  </si>
  <si>
    <t>FELU.10.02 Edukacja przedszkolna</t>
  </si>
  <si>
    <t>FELU.10.03 Kształcenie ogólne</t>
  </si>
  <si>
    <t>FELU.10.04 Kształcenie zawodowe</t>
  </si>
  <si>
    <t>FELU.10.05 Wsparcie edukacji w ramach Zintegrowanych Inwestycji Terytorialnych</t>
  </si>
  <si>
    <t>FELU.10.06 Uczenie się osób dorosłych</t>
  </si>
  <si>
    <t>FELU.10.07 Budowanie potencjału organizacji społeczeństwa obywatelskiego w obszarze edukacji</t>
  </si>
  <si>
    <t>FELU.11.01 Rewitalizacja zdegradowanych obszarów miejskich</t>
  </si>
  <si>
    <t>FELU.11.02 Ochrona dziedzictwa naturalnego, bezpieczeństwo i zrównoważony rozwój turystyki obszarów miejskich i ich obszarów funkcjonalnych w ramach Zintegrowanych Inwestycji Terytorialnych</t>
  </si>
  <si>
    <t>FELU.11.03 Ochrona dziedzictwa kulturowego obszarów miejskich i ich obszarów funkcjonalnych w ramach Zintegrowanych Inwestycji Terytorialnych</t>
  </si>
  <si>
    <t>FELU.11.04 Rewitalizacja obszarów innych niż miejskie</t>
  </si>
  <si>
    <t>FELU.11.05 Ochrona dziedzictwa naturalnego, bezpieczeństwo i rozwój zrównoważonej turystyki obszarów innych niż miejskie</t>
  </si>
  <si>
    <t>FELU.11.06 Ochrona dziedzictwa kulturowego obszarów innych niż miejskie</t>
  </si>
  <si>
    <t>FELU.12.01 Wsparcie wdrażania Funduszy Europejskich dla Lubelskiego 2021-2027 w ramach EFS+</t>
  </si>
  <si>
    <t>FELU.13.01 Wsparcie wdrażania Funduszy Europejskich dla Lubelskiego 2021-2027 w ramach EFRR</t>
  </si>
  <si>
    <t>FEMA.01.01 Badania, rozwój i innowacje przedsiębiorstw</t>
  </si>
  <si>
    <t>FEMA.01.02 E-usługi</t>
  </si>
  <si>
    <t>FEMA.01.03 Innowacyjność i konkurencyjność MŚP</t>
  </si>
  <si>
    <t>FEMA.02.01 Efektywność energetyczna</t>
  </si>
  <si>
    <t>FEMA.02.02 Efektywność energetyczna w ZIT</t>
  </si>
  <si>
    <t>FEMA.02.03 Odnawialne źródła energii</t>
  </si>
  <si>
    <t>FEMA.02.04 Dostosowanie do zmian klimatu</t>
  </si>
  <si>
    <t>FEMA.02.05 Gospodarka wodno-ściekowa</t>
  </si>
  <si>
    <t>FEMA.02.06 Gospodarka o obiegu zamkniętym</t>
  </si>
  <si>
    <t>FEMA.02.07 Bioróżnorodność</t>
  </si>
  <si>
    <t>FEMA.03.01 Mobilność miejska</t>
  </si>
  <si>
    <t>FEMA.03.02 Mobilność miejska w ZIT</t>
  </si>
  <si>
    <t>FEMA.04.01 Transport regionalny i lokalny</t>
  </si>
  <si>
    <t>FEMA.05.01 Dostępność szkół dla osób ze specjalnymi potrzebami</t>
  </si>
  <si>
    <t>FEMA.05.02 Dostępność szkół dla osób ze specjalnymi potrzebami w ZIT</t>
  </si>
  <si>
    <t>FEMA.05.03 Infrastruktura w edukacji zawodowej</t>
  </si>
  <si>
    <t>FEMA.05.04 Infrastruktura w edukacji zawodowej w ZIT</t>
  </si>
  <si>
    <t>FEMA.05.05 Infrastruktura społeczna</t>
  </si>
  <si>
    <t>FEMA.05.06 Ochrona zdrowia</t>
  </si>
  <si>
    <t>FEMA.05.07 Kultura i turystyka</t>
  </si>
  <si>
    <t>FEMA.06.01 Aktywizacja zawodowa osób bezrobotnych</t>
  </si>
  <si>
    <t>FEMA.06.02 Aktywizacja zawodowa osób młodych przez OHP</t>
  </si>
  <si>
    <t>FEMA.06.03 Nowoczesne, regionalne służby zatrudnienia</t>
  </si>
  <si>
    <t>FEMA.06.04 Aktywizacja zawodowa biernych zawodowo kobiet</t>
  </si>
  <si>
    <t>FEMA.06.05 Wsparcie dla pracodawców i pracowników</t>
  </si>
  <si>
    <t>FEMA.06.06 Zdrowie pracowników</t>
  </si>
  <si>
    <t>FEMA.07.01 Edukacja przedszkolna</t>
  </si>
  <si>
    <t>FEMA.07.02 Wzmocnienie kompetencji uczniów</t>
  </si>
  <si>
    <t>FEMA.07.03 Wzmocnienie kompetencji uczniów w ZIT</t>
  </si>
  <si>
    <t>FEMA.07.04 Edukacja osób dorosłych</t>
  </si>
  <si>
    <t>FEMA.07.05 Edukacja osób dorosłych poza PSF</t>
  </si>
  <si>
    <t>FEMA.08.01 Aktywizacja społeczna i zawodowa</t>
  </si>
  <si>
    <t>FEMA.08.02 Ekonomia społeczna</t>
  </si>
  <si>
    <t>FEMA.08.03 Potencjał partnerów społecznych i organizacji pozarządowych</t>
  </si>
  <si>
    <t>FEMA.08.04 Integracja społeczno-zawodowa obywateli państw trzecich</t>
  </si>
  <si>
    <t>FEMA.08.05 Usługi społeczne i zdrowotne</t>
  </si>
  <si>
    <t>FEMA.08.06 Usługi społeczne na rzecz rodzin</t>
  </si>
  <si>
    <t>FEMA.08.07 Integracja społeczna osób w kryzysie bezdomności i zagrożonych bezdomnością</t>
  </si>
  <si>
    <t>FEMA.08.08 Integracja społeczna Romów</t>
  </si>
  <si>
    <t>FEMA.09.01 Rewitalizacja miast</t>
  </si>
  <si>
    <t>FEMA.09.02 Rewitalizacja obszarów innych niż miejskie</t>
  </si>
  <si>
    <t>FEMA.09.03 Mazowieckie Centrum Wsparcia Doradczego</t>
  </si>
  <si>
    <t>FEMA.09.04 Metropolitalne Centrum Wsparcia Doradczego</t>
  </si>
  <si>
    <t>FEMA.10.01 Pomoc techniczna EFRR</t>
  </si>
  <si>
    <t>FEMA.11.01 Pomoc techniczna EFS+</t>
  </si>
  <si>
    <t>FEMP.01.01 Projekty badawczo-rozwojowe przedsiębiorstw</t>
  </si>
  <si>
    <t>FEMP.01.02 Bony na innowacje dla MŚP</t>
  </si>
  <si>
    <t>FEMP.01.03 Infrastruktura badawczo-rozwojowa przedsiębiorstw</t>
  </si>
  <si>
    <t>FEMP.01.04 Infrastruktura badawcza sektora nauki</t>
  </si>
  <si>
    <t>FEMP.01.05 Regionalny ekosystem innowacji</t>
  </si>
  <si>
    <t>FEMP.01.06 Cyfrowe rozwiązania w e-administracji</t>
  </si>
  <si>
    <t>FEMP.01.07 Cyfrowe rozwiązania dla geodezji</t>
  </si>
  <si>
    <t>FEMP.01.08 Rozwój e-zdrowia w województwie małopolskim</t>
  </si>
  <si>
    <t>FEMP.01.09 Rozwój e-kultury w województwie małopolskim</t>
  </si>
  <si>
    <t>FEMP.01.10 Inwestycje rozwojowe przedsiębiorstw - Instrumenty Finansowe</t>
  </si>
  <si>
    <t>FEMP.01.11 Rozwój MŚP w obszarze cyfryzacji i Przemysłu 4.0.</t>
  </si>
  <si>
    <t>FEMP.01.12 Wdrażanie innowacji</t>
  </si>
  <si>
    <t>FEMP.01.13 Wsparcie dla firm we wczesnej fazie rozwoju</t>
  </si>
  <si>
    <t>FEMP.01.14 Internacjonalizacja MŚP</t>
  </si>
  <si>
    <t>FEMP.01.15 Umiędzynarodowienie małopolskiej gospodarki</t>
  </si>
  <si>
    <t>FEMP.02.01 Poprawa efektywności energetycznej - Instrumenty finansowe</t>
  </si>
  <si>
    <t>FEMP.02.02 Poprawa efektywności energetycznej - dotacja</t>
  </si>
  <si>
    <t>FEMP.02.03 Model szkół neutralnych klimatycznie</t>
  </si>
  <si>
    <t>FEMP.02.04 Rozwój sieci ciepłowniczych</t>
  </si>
  <si>
    <t>FEMP.02.05 Wdrażanie Programu ochrony powietrza</t>
  </si>
  <si>
    <t>FEMP.02.06 Rozpowszechnianie rozwoju OZE - dotacja</t>
  </si>
  <si>
    <t>FEMP.02.07 Wsparcie rozwoju OZE - dotacja</t>
  </si>
  <si>
    <t>FEMP.02.08 Wsparcie rozwoju OZE - Instrumenty finansowe</t>
  </si>
  <si>
    <t>FEMP.02.09 Gospodarowanie wodami</t>
  </si>
  <si>
    <t>FEMP.02.10 Przeciwdziałanie klęskom żywiołowym</t>
  </si>
  <si>
    <t>FEMP.02.11 Wsparcie służb ratunkowych</t>
  </si>
  <si>
    <t>FEMP.02.12 Rozwijanie systemu gospodarki wodno-ściekowej</t>
  </si>
  <si>
    <t>FEMP.02.13 Rozwijanie systemu gospodarki odpadami</t>
  </si>
  <si>
    <t>FEMP.02.14 Ochrona różnorodności biologicznej</t>
  </si>
  <si>
    <t>FEMP.02.15 Rozwój zielonej i niebieskiej infrastruktury w miastach</t>
  </si>
  <si>
    <t>FEMP.02.16 Rekultywacja terenów zdegradowanych</t>
  </si>
  <si>
    <t>FEMP.02.17 Likwidacja odpadów niebezpiecznych</t>
  </si>
  <si>
    <t>FEMP.02.18 Poprawa efektywności energetycznej ZIT - Instrument finansowy</t>
  </si>
  <si>
    <t>FEMP.02.19 Poprawa efektywności energetycznej -  ZIT - dotacja</t>
  </si>
  <si>
    <t>FEMP.02.20 Rozwój sieci ciepłowniczych - ZIT</t>
  </si>
  <si>
    <t>FEMP.02.21 Wsparcie rozwoju OZE - ZIT - dotacja</t>
  </si>
  <si>
    <t>FEMP.02.22 Wsparcie rozwoju OZE - ZIT - Instrumenty finansowe</t>
  </si>
  <si>
    <t>FEMP.02.23 Gospodarowanie wodami - ZIT</t>
  </si>
  <si>
    <t>FEMP.02.24 Rozwijanie systemu gospodarki wodno-ściekowej - ZIT</t>
  </si>
  <si>
    <t>FEMP.02.25 Rozwijanie systemu gospodarki odpadami - ZIT</t>
  </si>
  <si>
    <t>FEMP.02.26 Rozwój zielonej i niebieskiej infrastruktury w miastach – ZIT</t>
  </si>
  <si>
    <t>FEMP.02.27 Gospodarowanie wodami – IIT OPK</t>
  </si>
  <si>
    <t>FEMP.02.28 Rozwijanie systemu gospodarki wodno-ściekowej – IIT OPK</t>
  </si>
  <si>
    <t>FEMP.02.29 Rozwijanie systemu gospodarki odpadami – IIT OPK</t>
  </si>
  <si>
    <t>FEMP.02.30 Rozwój zielonej i niebieskiej infrastruktury w miastach oraz rekultywacja terenów zdegradowanych – IIT OPK</t>
  </si>
  <si>
    <t>FEMP.03.01 Transport miejski - ZIT</t>
  </si>
  <si>
    <t>FEMP.03.02 Transport miejski</t>
  </si>
  <si>
    <t>FEMP.03.03 Transport miejski – IIT OPK</t>
  </si>
  <si>
    <t>FEMP.04.01 Drogi regionalne</t>
  </si>
  <si>
    <t>FEMP.04.02 Bezpieczeństwo ruchu</t>
  </si>
  <si>
    <t>FEMP.04.03 Drogi powiatowe</t>
  </si>
  <si>
    <t>FEMP.04.04 Transport kolejowy</t>
  </si>
  <si>
    <t>FEMP.04.05 Transport pozamiejski - tabor</t>
  </si>
  <si>
    <t>FEMP.04.06 Transport pozamiejski - infrastruktura</t>
  </si>
  <si>
    <t>FEMP.04.07 Drogi powiatowe - ZIT</t>
  </si>
  <si>
    <t>FEMP.05.01 Infrastruktura szkół podstawowych i ponadpodstawowych prowadzących kształcenie ogólne</t>
  </si>
  <si>
    <t>FEMP.05.02 Infrastruktura ośrodków wychowania przedszkolnego</t>
  </si>
  <si>
    <t>FEMP.05.03 Infrastruktura kształcenia zawodowego</t>
  </si>
  <si>
    <t>FEMP.05.04 Infrastruktura szkoleniowa</t>
  </si>
  <si>
    <t>FEMP.05.05 Infrastruktura edukacji - ZIT</t>
  </si>
  <si>
    <t>FEMP.05.06 Infrastruktura opieki w społeczności lokalnej</t>
  </si>
  <si>
    <t>FEMP.05.07 Infrastruktura związana z zapewnieniem opieki w społeczności lokalnej - ZIT</t>
  </si>
  <si>
    <t>FEMP.05.08 Opieka długoterminowa, paliatywna i hospicyjna</t>
  </si>
  <si>
    <t>FEMP.05.09 Mieszkalnictwo wspomagane i treningowe</t>
  </si>
  <si>
    <t>FEMP.05.10 Infrastruktura podmiotów reintegracji</t>
  </si>
  <si>
    <t>FEMP.05.11 Wsparcie Podstawowej Opieki Zdrowotnej / Ambulatoryjnej Opieki Specjalistycznej / leczenia jednego dnia</t>
  </si>
  <si>
    <t>FEMP.05.12 Wsparcie Podstawowej Opieki Zdrowotnej / Ambulatoryjnej Opieki Specjalistycznej / leczenia jednego dnia – ZIT</t>
  </si>
  <si>
    <t>FEMP.05.13 Środowiskowa opieka psychiatryczna dla dzieci, młodzieży i dorosłych</t>
  </si>
  <si>
    <t>FEMP.05.14 Środowiskowa opieka psychiatryczna dla dzieci, młodzieży i dorosłych – ZIT</t>
  </si>
  <si>
    <t>FEMP.05.15 Dzienne Domy Opieki Medycznej</t>
  </si>
  <si>
    <t>FEMP.05.16 Dzienne Domy Opieki Medycznej - ZIT</t>
  </si>
  <si>
    <t>FEMP.05.17 Infrastruktura regionalnych instytucji kultury</t>
  </si>
  <si>
    <t>FEMP.05.18 Regionalna oferta turystyczna</t>
  </si>
  <si>
    <t>FEMP.05.19 Regionalne ścieżki rowerowe VeloMałopolska</t>
  </si>
  <si>
    <t>FEMP.06.01 Aktywizacja zawodowa – projekty powiatowych urzędów pracy</t>
  </si>
  <si>
    <t>FEMP.06.02 Aktywizacja zawodowa – projekty Komendy Wojewódzkiej Ochotniczych Hufców Pracy</t>
  </si>
  <si>
    <t>FEMP.06.03 Wsparcie dla reemigrantów</t>
  </si>
  <si>
    <t>FEMP.06.04 Działania na rzecz poprawy sytuacji osób na rynku pracy</t>
  </si>
  <si>
    <t>FEMP.06.05 Wsparcie na rzecz równouprawnienia oraz godzenia życia zawodowego z prywatnym</t>
  </si>
  <si>
    <t>FEMP.06.06 Rozwój kompetencji kadr i adaptacja do zmian</t>
  </si>
  <si>
    <t>FEMP.06.07 Wsparcie na rzecz zarządzania różnorodnością u pracodawców</t>
  </si>
  <si>
    <t>FEMP.06.08 Programy zdrowotne</t>
  </si>
  <si>
    <t>FEMP.06.09 Wsparcie wychowania przedszkolnego</t>
  </si>
  <si>
    <t>FEMP.06.10 Wsparcie kształcenia ogólnego</t>
  </si>
  <si>
    <t>FEMP.06.11 Wsparcie kształcenia zawodowego</t>
  </si>
  <si>
    <t>FEMP.06.12 Edukacja - projekty Województwa Małopolskiego</t>
  </si>
  <si>
    <t>FEMP.06.13 Lokalne inicjatywy edukacyjne</t>
  </si>
  <si>
    <t>FEMP.06.14 Kształcenie osób dorosłych w systemie popytowym</t>
  </si>
  <si>
    <t>FEMP.06.15 Kształcenie osób dorosłych poza systemem popytowym</t>
  </si>
  <si>
    <t>FEMP.06.16 Aktywizacja społeczno-zawodowa</t>
  </si>
  <si>
    <t>FEMP.06.17 Aktywizacja społeczno-zawodowa - RLKS</t>
  </si>
  <si>
    <t>FEMP.06.18 Wsparcie podmiotów ekonomii społecznej oraz przedsiębiorstw społecznych</t>
  </si>
  <si>
    <t>FEMP.06.19 Kompleksowe wsparcie obywateli państw trzecich</t>
  </si>
  <si>
    <t>FEMP.06.20 Wsparcie społeczności romskiej</t>
  </si>
  <si>
    <t>FEMP.06.21 Wsparcie usług społecznych w regionie</t>
  </si>
  <si>
    <t>FEMP.06.22 Wsparcie usług społecznych i zdrowotnych w regionie - RLKS</t>
  </si>
  <si>
    <t>FEMP.06.23 Włączenie społeczne - projekty Województwa Małopolskiego</t>
  </si>
  <si>
    <t>FEMP.06.24 Programy zdrowotne</t>
  </si>
  <si>
    <t>FEMP.06.25 Wsparcie usług zdrowotnych - konkursy</t>
  </si>
  <si>
    <t>FEMP.06.26 Integracja społeczna osób w szczególnie trudnej sytuacji życiowej</t>
  </si>
  <si>
    <t>FEMP.06.27 Budowanie potencjału partnerów i organizacji społeczeństwa obywatelskiego w obszarach wsparcia EFS+</t>
  </si>
  <si>
    <t>FEMP.06.28 Nauka i innowacja w małopolskich szkołach</t>
  </si>
  <si>
    <t>FEMP.06.29 Wsparcie wychowania przedszkolnego - ZIT</t>
  </si>
  <si>
    <t>FEMP.06.30 Wsparcie kształcenia ogólnego - ZIT</t>
  </si>
  <si>
    <t>FEMP.06.31 Wsparcie kształcenia zawodowego - ZIT</t>
  </si>
  <si>
    <t>FEMP.06.32 Aktywizacja społeczno-zawodowa - ZIT</t>
  </si>
  <si>
    <t>FEMP.06.33 Wsparcie usług społecznych w regionie - ZIT</t>
  </si>
  <si>
    <t>FEMP.06.34 Wsparcie usług zdrowotnych - ZIT</t>
  </si>
  <si>
    <t>FEMP.06.35 Transformacja cyfrowa szkół</t>
  </si>
  <si>
    <t>FEMP.06.36 Wsparcie wychowania przedszkolnego – IIT OPK</t>
  </si>
  <si>
    <t>FEMP.06.37 Wsparcie kształcenia ogólnego – IIT OPK</t>
  </si>
  <si>
    <t>FEMP.06.38 Wsparcie edukacji włączającej w wychowaniu przedszkolnym – ZIT</t>
  </si>
  <si>
    <t>FEMP.07.01 IIT - Wsparcie oddolnych inicjatyw na obszarach miejskich</t>
  </si>
  <si>
    <t>FEMP.07.02 ZIT - Wsparcie oddolnych inicjatyw na obszarach miejskich</t>
  </si>
  <si>
    <t>FEMP.07.03 IIT - Tereny inwestycyjne</t>
  </si>
  <si>
    <t>FEMP.07.04 IIT- Rewitalizacja</t>
  </si>
  <si>
    <t>FEMP.07.05 IIT- Obszary uzdrowiskowe</t>
  </si>
  <si>
    <t>FEMP.07.06 RLKS - Wsparcie oddolnych inicjatyw na obszarach wiejskich</t>
  </si>
  <si>
    <t>FEMP.08.01 Działania na rzecz poprawy sytuacji na rynku pracy</t>
  </si>
  <si>
    <t>FEMP.08.02 Edukacja dla transformacji</t>
  </si>
  <si>
    <t>FEMP.08.03 Wsparcie MŚP we wczesnej fazie funkcjonowania</t>
  </si>
  <si>
    <t>FEMP.08.04 Inicjatywy lokalne na rzecz transformacji</t>
  </si>
  <si>
    <t>FEMP.08.05 Wsparcie procesu sprawiedliwej transformacji</t>
  </si>
  <si>
    <t>FEMP.08.06 Opieka nad osobami potrzebującymi wsparcia w codziennym funkcjonowaniu</t>
  </si>
  <si>
    <t>FEMP.08.07 Rozwój firm wspierający sprawiedliwą transformację</t>
  </si>
  <si>
    <t>FEMP.08.08 Pozyskiwanie inwestycji tworzących miejsca pracy</t>
  </si>
  <si>
    <t>FEMP.08.09 Rozwój klastrów</t>
  </si>
  <si>
    <t>FEMP.08.10 Gospodarka obiegu zamkniętego</t>
  </si>
  <si>
    <t>FEMP.08.11 Transformacja energetyczna</t>
  </si>
  <si>
    <t>FEMP.08.12 Transformacja transportu</t>
  </si>
  <si>
    <t>FEMP.08.13 Zagospodarowanie terenów i obiektów zdegradowanych</t>
  </si>
  <si>
    <t>FEMP.08.14 Transformacja klimatyczna</t>
  </si>
  <si>
    <t>FEMP.09.01 Wsparcie wdrażania programu z FST</t>
  </si>
  <si>
    <t>FEMP.10.01 Wsparcie wdrażania programu z EFRR</t>
  </si>
  <si>
    <t>FEMP.11.01 Wsparcie wdrażania programu z EFS+</t>
  </si>
  <si>
    <t>FEOP.01.01 Prace B+R i infrastruktura w MŚP</t>
  </si>
  <si>
    <t>FEOP.01.02 Opolskie innowacyjne</t>
  </si>
  <si>
    <t>FEOP.01.03 Infrastruktura B+R organizacji badawczych</t>
  </si>
  <si>
    <t>FEOP.01.04 Cyfryzacja i e-usługi publiczne</t>
  </si>
  <si>
    <t>FEOP.01.05 Wsparcie dla nowopowstałych MŚP</t>
  </si>
  <si>
    <t>FEOP.01.06 Promocja MŚP, w tym wsparcie internacjonalizacji oraz promocji eksportu</t>
  </si>
  <si>
    <t>FEOP.01.07 Opolskie konkurencyjne</t>
  </si>
  <si>
    <t>FEOP.01.08 Wsparcie instytucji otoczenia biznesu</t>
  </si>
  <si>
    <t>FEOP.01.09 Wdrożenie B+R przez MŚP</t>
  </si>
  <si>
    <t>FEOP.01.10 Programy rozwojowe dla MŚP</t>
  </si>
  <si>
    <t>FEOP.01.11 Instrumenty finansowe w gospodarce</t>
  </si>
  <si>
    <t>FEOP.02.01 Poprawa efektywności energetycznej w województwie opolskim</t>
  </si>
  <si>
    <t>FEOP.02.02 Europejska Inicjatywa Społeczna dla klimatu</t>
  </si>
  <si>
    <t>FEOP.02.03 Zapobieganie zagrożeniom związanym ze zmianą klimatu</t>
  </si>
  <si>
    <t>FEOP.02.04 Gospodarka wodno - ściekowa</t>
  </si>
  <si>
    <t>FEOP.02.05 Odpady i gospodarka o obiegu zamkniętym</t>
  </si>
  <si>
    <t>FEOP.02.06 Ochrona różnorodności biologicznej</t>
  </si>
  <si>
    <t>FEOP.02.07 Instrumenty finansowe w obszarze środowiska</t>
  </si>
  <si>
    <t>FEOP.03.01 Mobilność miejska</t>
  </si>
  <si>
    <t>FEOP.03.02 Mobilność miejska w ZIT</t>
  </si>
  <si>
    <t>FEOP.04.01 Infrastruktura drogowa</t>
  </si>
  <si>
    <t>FEOP.04.02 Mobilność mieszkańców</t>
  </si>
  <si>
    <t>FEOP.04.03 Tabor kolejowy</t>
  </si>
  <si>
    <t>FEOP.05.01 Aktywizacja zawodowa osób pozostających bez zatrudnienia realizowana przez PUP</t>
  </si>
  <si>
    <t>FEOP.05.02 Aktywizacja zawodowa realizowana poza PUP</t>
  </si>
  <si>
    <t>FEOP.05.03 Wyrównywanie szans kobiet i mężczyzn na rynku pracy</t>
  </si>
  <si>
    <t>FEOP.05.04 Usługi zdrowotne dla pracujących i bezrobotnych</t>
  </si>
  <si>
    <t>FEOP.05.05 Adaptacyjność pracodawców i pracowników oraz elastyczne formy zatrudnienia</t>
  </si>
  <si>
    <t>FEOP.05.06 Edukacja przedszkolna</t>
  </si>
  <si>
    <t>FEOP.05.07 Kształcenie ogólne</t>
  </si>
  <si>
    <t>FEOP.05.08 Program pomocy stypendialnej</t>
  </si>
  <si>
    <t>FEOP.05.09 Kształcenie zawodowe</t>
  </si>
  <si>
    <t>FEOP.05.10 Edukacja włączająca</t>
  </si>
  <si>
    <t>FEOP.05.11 Kształcenie ustawiczne</t>
  </si>
  <si>
    <t>FEOP.06.01 Wsparcie ekonomii społecznej</t>
  </si>
  <si>
    <t>FEOP.06.02 Aktywizacja społeczno-zawodowa osób zagrożonych ubóstwem i wykluczeniem społecznym</t>
  </si>
  <si>
    <t>FEOP.06.03 Budowanie potencjału partnerów społecznych oraz organizacji społeczeństwa obywatelskiego</t>
  </si>
  <si>
    <t>FEOP.06.04 Wspieranie integracji społeczno-gospodarczej obywateli państw trzecich, w tym migrantów</t>
  </si>
  <si>
    <t>FEOP.06.05 Wsparcie integracji społecznej społeczności romskiej</t>
  </si>
  <si>
    <t>FEOP.06.06 Wsparcie osób w kryzysie bezdomności</t>
  </si>
  <si>
    <t>FEOP.06.07 Wsparcie rodziny i pieczy zastępczej</t>
  </si>
  <si>
    <t>FEOP.06.08 Profilaktyka zachowań społecznych dzieci i młodzieży</t>
  </si>
  <si>
    <t>FEOP.07.01 Usługi zdrowotne i społeczne oraz opieka długoterminowa</t>
  </si>
  <si>
    <t>FEOP.08.01 Europejski Budżet Obywatelski</t>
  </si>
  <si>
    <t>FEOP.09.01 Inwestycje w infrastrukturę edukacyjną</t>
  </si>
  <si>
    <t>FEOP.09.02 Inwestycje w infrastrukturę społeczną</t>
  </si>
  <si>
    <t>FEOP.09.03 Inwestycje w infrastrukturę zdrowotną</t>
  </si>
  <si>
    <t>FEOP.10.01 Dziedzictwo kulturowe i kultura, rozwój turystyki na obszarach miejskich - Aglomeracja Opolska</t>
  </si>
  <si>
    <t>FEOP.10.02 Rewitalizacja na obszarach miejskich</t>
  </si>
  <si>
    <t>FEOP.10.03 Europejska Inicjatywa Społeczna - Aglomeracja Opolska</t>
  </si>
  <si>
    <t>FEOP.10.04 Dziedzictwo kulturowe i kultura, rozwój turystyki na obszarach innych niż miejskie - 4 subregiony</t>
  </si>
  <si>
    <t>FEOP.10.05 Rewitalizacja na obszarach innych niż miejskie</t>
  </si>
  <si>
    <t>FEOP.10.06 Europejska Inicjatywa Społeczna - 4 subregiony</t>
  </si>
  <si>
    <t>FEOP.11.01 Pomoc techniczna EFRR</t>
  </si>
  <si>
    <t>FEOP.12.01 Pomoc techniczna EFS+</t>
  </si>
  <si>
    <t>FEPD.01.01 Rozwój regionalnego potencjału B+R</t>
  </si>
  <si>
    <t>FEPD.01.02 Rozwój przez cyfryzację</t>
  </si>
  <si>
    <t>FEPD.01.03 Pożyczki na cyfryzację</t>
  </si>
  <si>
    <t>FEPD.01.04 Zintegrowana terytorialnie cyfryzacja</t>
  </si>
  <si>
    <t>FEPD.01.05 Wzrost konkurencyjności podlaskich przedsiębiorstw</t>
  </si>
  <si>
    <t>FEPD.01.06 Wsparcie zwrotne na innowacje</t>
  </si>
  <si>
    <t>FEPD.02.01 Efektywność energetyczna</t>
  </si>
  <si>
    <t>FEPD.02.02 Pożyczki na efektywność energetyczną</t>
  </si>
  <si>
    <t>FEPD.02.03 Zintegrowana terytorialnie efektywność energetyczna</t>
  </si>
  <si>
    <t>FEPD.02.04 Energia odnawialna</t>
  </si>
  <si>
    <t>FEPD.02.05 Pożyczki na energię odnawialną</t>
  </si>
  <si>
    <t>FEPD.02.06 Zintegrowana terytorialnie energia odnawialna</t>
  </si>
  <si>
    <t>FEPD.02.07 Adaptacja do zmian klimatu</t>
  </si>
  <si>
    <t>FEPD.02.08 Zintegrowana terytorialnie adaptacja do zmian klimatu</t>
  </si>
  <si>
    <t>FEPD.02.09 Gospodarka wodna i ściekowa</t>
  </si>
  <si>
    <t>FEPD.02.10 Gospodarka o obiegu zamkniętym</t>
  </si>
  <si>
    <t>FEPD.02.11 Ochrona przyrody</t>
  </si>
  <si>
    <t>FEPD.02.12 Zintegrowana terytorialnie ochrona przyrody</t>
  </si>
  <si>
    <t>FEPD.03.01 Transport regionalny</t>
  </si>
  <si>
    <t>FEPD.04.01 Inwestycje w edukację</t>
  </si>
  <si>
    <t>FEPD.04.02 Zintegrowane terytorialnie inwestycje w edukację</t>
  </si>
  <si>
    <t>FEPD.04.03 Inwestycje społeczne</t>
  </si>
  <si>
    <t>FEPD.04.04 Zintegrowane terytorialnie inwestycje społeczne</t>
  </si>
  <si>
    <t>FEPD.04.05 Inwestycje w ochronę zdrowia</t>
  </si>
  <si>
    <t>FEPD.04.06 Inwestycje w kulturę i turystykę</t>
  </si>
  <si>
    <t>FEPD.05.01 Rewitalizacja miejska</t>
  </si>
  <si>
    <t>FEPD.05.02 Zintegrowana terytorialnie kultura i turystyka miejska</t>
  </si>
  <si>
    <t>FEPD.05.03 Lokalna rewitalizacja</t>
  </si>
  <si>
    <t>FEPD.05.04 Lokalna kultura i turystyka</t>
  </si>
  <si>
    <t>FEPD.06.01 Mobilność miejska</t>
  </si>
  <si>
    <t>FEPD.06.02 Zintegrowana terytorialnie mobilność miejska</t>
  </si>
  <si>
    <t>FEPD.07.01 Wspieranie zatrudnienia w regionie</t>
  </si>
  <si>
    <t>FEPD.07.02 Wspieranie równego dostępu do rynku pracy</t>
  </si>
  <si>
    <t>FEPD.07.03 Rozwój kadr regionalnej gospodarki</t>
  </si>
  <si>
    <t>FEPD.07.04 Wspieranie uczenia się przez całe życie</t>
  </si>
  <si>
    <t>FEPD.07.05 Wspieranie zatrudnienia w regionie – projekty podmiotów innych niż PUP</t>
  </si>
  <si>
    <t>FEPD.08.01 Rozwój edukacji i kształcenia</t>
  </si>
  <si>
    <t>FEPD.08.02 Zintegrowany terytorialnie rozwój edukacji i kształcenia</t>
  </si>
  <si>
    <t>FEPD.08.03 Zwiększenie aktywności społeczno-zawodowej</t>
  </si>
  <si>
    <t>FEPD.08.04 Wzrost dostępności usług społecznych</t>
  </si>
  <si>
    <t>FEPD.08.05 Wzmocnienie aktywnej integracji społecznej</t>
  </si>
  <si>
    <t>FEPD.09.01 Rozwój lokalnej edukacji i kształcenia</t>
  </si>
  <si>
    <t>FEPD.09.02 Zwiększenie lokalnej aktywności społeczno-zawodowej</t>
  </si>
  <si>
    <t>FEPD.09.03 Wzrost dostępności lokalnych usług społecznych</t>
  </si>
  <si>
    <t>FEPD.09.04 Wzmocnienie lokalnej aktywnej integracji społecznej</t>
  </si>
  <si>
    <t>FEPD.10.01 Lokalna energia odnawialna</t>
  </si>
  <si>
    <t>FEPD.11.01 Pomoc techniczna EFRR</t>
  </si>
  <si>
    <t>FEPD.12.01 Pomoc techniczna EFS+</t>
  </si>
  <si>
    <t>FEPK.01.01 Badania i rozwój</t>
  </si>
  <si>
    <t>FEPK.01.02 Cyfryzacja</t>
  </si>
  <si>
    <t>FEPK.01.03 Wsparcie MŚP -dotacja</t>
  </si>
  <si>
    <t>FEPK.01.04 Wsparcie MŚP – IF</t>
  </si>
  <si>
    <t>FEPK.01.05 Regionalne Inteligentne Specjalizacje</t>
  </si>
  <si>
    <t>FEPK.02.01 Poprawa jakości powietrza – dotacja</t>
  </si>
  <si>
    <t>FEPK.02.02 Poprawa jakości powietrza – IF</t>
  </si>
  <si>
    <t>FEPK.02.03 Odnawialne źródła energii – dotacja</t>
  </si>
  <si>
    <t>FEPK.02.04 Odnawialne źródła energii – IF</t>
  </si>
  <si>
    <t>FEPK.02.05 Adaptacja do zmian klimatu</t>
  </si>
  <si>
    <t>FEPK.02.06 Zrównoważona gospodarka wodno - ściekowa</t>
  </si>
  <si>
    <t>FEPK.02.07 Gospodarka o obiegu zamkniętym</t>
  </si>
  <si>
    <t>FEPK.02.08 Ochrona przyrody i różnorodności biologicznej</t>
  </si>
  <si>
    <t>FEPK.03.01 Zrównoważona mobilność miejska – ZIT</t>
  </si>
  <si>
    <t>FEPK.04.01 Drogi wojewódzkie</t>
  </si>
  <si>
    <t>FEPK.04.02 Tabor kolejowy</t>
  </si>
  <si>
    <t>FEPK.04.03 Zrównoważony transport pozamiejski</t>
  </si>
  <si>
    <t>FEPK.05.01 Edukacja</t>
  </si>
  <si>
    <t>FEPK.05.02 Włączenie społeczne</t>
  </si>
  <si>
    <t>FEPK.05.03 Dostępność</t>
  </si>
  <si>
    <t>FEPK.05.04 Ochrona zdrowia</t>
  </si>
  <si>
    <t>FEPK.05.05 Kultura</t>
  </si>
  <si>
    <t>FEPK.05.06 Szlaki turystyczne</t>
  </si>
  <si>
    <t>FEPK.06.01 Zrównoważony rozwój miejskich obszarów funkcjonalnych</t>
  </si>
  <si>
    <t>FEPK.06.02 Zrównoważony rozwój obszarów wiejskich i małych miast</t>
  </si>
  <si>
    <t>FEPK.07.01 Aktywizacja zawodowa osób pozostających bez pracy</t>
  </si>
  <si>
    <t>FEPK.07.02 Aktywizacja młodzieży w szczególnie trudnej sytuacji</t>
  </si>
  <si>
    <t>FEPK.07.03 Aktywizacja osób młodych pozostających bez pracy/ wsparcie rozwoju przedsiębiorczości</t>
  </si>
  <si>
    <t>FEPK.07.04 Poprawa sytuacji na rynku pracy osób ubogich pracujących, oraz odchodzących z rolnictwa</t>
  </si>
  <si>
    <t>FEPK.07.05 Inicjatywa ALMA</t>
  </si>
  <si>
    <t>FEPK.07.06 Wsparcie Publicznych Służb Zatrudnienia oraz innych Instytucji rynku pracy</t>
  </si>
  <si>
    <t>FEPK.07.07 Aktywizacja zdrowotna pracowników</t>
  </si>
  <si>
    <t>FEPK.07.08 Wsparcie procesów adaptacyjnych i modernizacyjnych pracowników oraz przedsiębiorców</t>
  </si>
  <si>
    <t>FEPK.07.09 Rozwój kwalifikacji i kompetencji kadr</t>
  </si>
  <si>
    <t>FEPK.07.10 Kształtowanie kompetencji w zakresie robotyki i programowania</t>
  </si>
  <si>
    <t>FEPK.07.11 Edukacja przedszkolna</t>
  </si>
  <si>
    <t>FEPK.07.12 Szkolnictwo ogólne</t>
  </si>
  <si>
    <t>FEPK.07.13 Szkolnictwo zawodowe</t>
  </si>
  <si>
    <t>FEPK.07.14 Wsparcie osób dorosłych w zdobywaniu i uzupełnianiu kwalifikacji i kompetencji</t>
  </si>
  <si>
    <t>FEPK.07.15 Aktywna integracja</t>
  </si>
  <si>
    <t>FEPK.07.16 Ekonomia społeczna</t>
  </si>
  <si>
    <t>FEPK.07.17 Integracja społeczno-gospodarcza obywateli państw trzecich</t>
  </si>
  <si>
    <t>FEPK.07.18 Usługi społeczne i zdrowotne świadczone w społeczności lokalnej</t>
  </si>
  <si>
    <t>FEPK.07.19 Integracja społeczna</t>
  </si>
  <si>
    <t>FEPK.08.01 Rozwój zdolności uczniów poza edukacją formalną</t>
  </si>
  <si>
    <t>FEPK.08.02 Zarządzanie Lokalną Strategią Rozwoju</t>
  </si>
  <si>
    <t>FEPK.08.03 Wsparcie jakości edukacji</t>
  </si>
  <si>
    <t>FEPK.08.04 Wsparcie osób dorosłych w zdobywaniu kompetencji</t>
  </si>
  <si>
    <t>FEPK.08.05 Usługi społeczne świadczone w społeczności lokalnej</t>
  </si>
  <si>
    <t>FEPK.08.06 Integracja społeczna</t>
  </si>
  <si>
    <t>FEPK.09.01 Pomoc techniczna EFRR</t>
  </si>
  <si>
    <t>FEPK.10.01 Pomoc techniczna EFS+</t>
  </si>
  <si>
    <t>FEPM.01.01 Badania i innowacje w przedsiębiorstwach</t>
  </si>
  <si>
    <t>FEPM.01.02 Badania i innowacje w przedsiębiorstwach – wsparcie pozadotacyjne</t>
  </si>
  <si>
    <t>FEPM.01.05 Wsparcie przedsiębiorstw</t>
  </si>
  <si>
    <t>FEPM.01.06 Wsparcie MŚP – wsparcie pozadotacyjne</t>
  </si>
  <si>
    <t>FEPM.02.01 Efektywność energetyczna</t>
  </si>
  <si>
    <t>FEPM.02.02 Efektywność energetyczna – ZIT na terenie obszaru metropolitalnego</t>
  </si>
  <si>
    <t>FEPM.02.03 Efektywność energetyczna – ZIT poza terenem obszaru metropolitalnego</t>
  </si>
  <si>
    <t>FEPM.02.04 Efektywność energetyczna – programy rewitalizacji</t>
  </si>
  <si>
    <t>FEPM.02.05 Efektywność energetyczna – wsparcie pozadotacyjne</t>
  </si>
  <si>
    <t>FEPM.02.07 Odnawialne źródła energii – RLKS</t>
  </si>
  <si>
    <t>FEPM.02.08 Odnawialne źródła energii – wsparcie pozadotacyjne</t>
  </si>
  <si>
    <t>FEPM.02.09 Przystosowanie do zmian klimatu</t>
  </si>
  <si>
    <t>FEPM.02.10 Przystosowanie do zmian klimatu – ZIT na terenie obszaru metropolitalnego</t>
  </si>
  <si>
    <t>FEPM.02.11 Przystosowanie do zmian klimatu – ZIT poza terenem obszaru metropolitalnego</t>
  </si>
  <si>
    <t>FEPM.02.12 Zrównoważona gospodarka wodna</t>
  </si>
  <si>
    <t>FEPM.02.13 Gospodarka o obiegu zamkniętym</t>
  </si>
  <si>
    <t>FEPM.02.14 Gospodarka o obiegu zamkniętym – wsparcie pozadotacyjne</t>
  </si>
  <si>
    <t>FEPM.02.15 Różnorodność biologiczna i krajobrazu</t>
  </si>
  <si>
    <t>FEPM.02.16 Różnorodność biologiczna i krajobrazu – ZIT poza terenem obszaru metropolitalnego</t>
  </si>
  <si>
    <t>FEPM.02.17 Różnorodność biologiczna i krajobrazu – RLKS</t>
  </si>
  <si>
    <t>FEPM.03.01 Mobilność miejska</t>
  </si>
  <si>
    <t>FEPM.03.02 Mobilność miejska – ZIT na terenie obszaru metropolitalnego</t>
  </si>
  <si>
    <t>FEPM.03.03 Mobilność miejska – ZIT poza terenem obszaru metropolitalnego</t>
  </si>
  <si>
    <t>FEPM.04.01 Infrastruktura drogowa</t>
  </si>
  <si>
    <t>FEPM.04.02 Tabor kolejowy</t>
  </si>
  <si>
    <t>FEPM.05.01 Rynek pracy</t>
  </si>
  <si>
    <t>FEPM.05.02 Rynek pracy – projekty powiatowych urzędów pracy</t>
  </si>
  <si>
    <t>FEPM.05.03 Modernizacja instytucji rynku pracy</t>
  </si>
  <si>
    <t>FEPM.05.04 Kobiety na rynku pracy</t>
  </si>
  <si>
    <t>FEPM.05.05 Aktywne i zdrowe starzenie się</t>
  </si>
  <si>
    <t>FEPM.05.06 Adaptacyjność pracowników i pracodawców</t>
  </si>
  <si>
    <t>FEPM.05.07 Edukacja przedszkolna</t>
  </si>
  <si>
    <t>FEPM.05.08 Edukacja ogólna i zawodowa</t>
  </si>
  <si>
    <t>FEPM.05.09 Kształcenie ustawiczne</t>
  </si>
  <si>
    <t>FEPM.05.10 Kształcenie ustawiczne – wsparcie pozadotacyjne</t>
  </si>
  <si>
    <t>FEPM.05.11 Aktywne włączenie społeczne</t>
  </si>
  <si>
    <t>FEPM.05.12 Aktywne włączenie społeczne – programy rewitalizacji</t>
  </si>
  <si>
    <t>FEPM.05.13 Rozwój ekonomii społecznej</t>
  </si>
  <si>
    <t>FEPM.05.14 Integracja migrantów</t>
  </si>
  <si>
    <t>FEPM.05.15 Integracja migrantów – ZIT na terenie obszaru metropolitalnego</t>
  </si>
  <si>
    <t>FEPM.05.16 Integracja migrantów – ZIT poza terenem obszaru metropolitalnego</t>
  </si>
  <si>
    <t>FEPM.05.17 Usługi społeczne i zdrowotne</t>
  </si>
  <si>
    <t>FEPM.05.18 Usługi społeczne i zdrowotne – ZIT na terenie obszaru metropolitalnego</t>
  </si>
  <si>
    <t>FEPM.05.19 Usługi społeczne i zdrowotne – programy rewitalizacji</t>
  </si>
  <si>
    <t>FEPM.05.20 Usługi społeczne i zdrowotne – RLKS</t>
  </si>
  <si>
    <t>FEPM.05.21 Aktywność obywatelska</t>
  </si>
  <si>
    <t>FEPM.06.01 Infrastruktura edukacji przedszkolnej</t>
  </si>
  <si>
    <t>FEPM.06.02 Infrastruktura edukacji włączającej i zawodowej</t>
  </si>
  <si>
    <t>FEPM.06.03 Infrastruktura społeczna</t>
  </si>
  <si>
    <t>FEPM.06.04 Infrastruktura społeczna – ZIT na terenie obszaru metropolitalnego</t>
  </si>
  <si>
    <t>FEPM.06.05 Infrastruktura społeczna – programy rewitalizacji</t>
  </si>
  <si>
    <t>FEPM.06.06 Infrastruktura społeczna – RLKS</t>
  </si>
  <si>
    <t>FEPM.06.08 Infrastruktura zdrowia – ZIT na terenie obszaru metropolitalnego</t>
  </si>
  <si>
    <t>FEPM.06.09 Infrastruktura zdrowia – ZIT poza terenem obszaru metropolitalnego</t>
  </si>
  <si>
    <t>FEPM.06.10 Infrastruktura kultury</t>
  </si>
  <si>
    <t>FEPM.06.11 Infrastruktura turystyki</t>
  </si>
  <si>
    <t>FEPM.06.12 Infrastruktura turystyki – RLKS</t>
  </si>
  <si>
    <t>FEPM.07.01 Rewitalizacja zdegradowanych obszarów miejskich</t>
  </si>
  <si>
    <t>FEPM.08.01 Pomoc Techniczna EFS+</t>
  </si>
  <si>
    <t>FEPM.09.01 Pomoc Techniczna EFRR</t>
  </si>
  <si>
    <t>FEPZ.01.01 Kompleksowe projekty B+R przedsiębiorstw</t>
  </si>
  <si>
    <t>FEPZ.01.02 Małe projekty B+R</t>
  </si>
  <si>
    <t>FEPZ.01.04 Wzmocnienie procesu przedsiębiorczego odkrywania i rozwój ekosystemu innowacji</t>
  </si>
  <si>
    <t>FEPZ.01.05 Rozwój i podnoszenie jakości e-usług sektora publicznego</t>
  </si>
  <si>
    <t>FEPZ.01.06 Wsparcie innowacyjnych inwestycji przedsiębiorstw</t>
  </si>
  <si>
    <t>FEPZ.01.07 Wsparcie rozwoju przedsiębiorstw poprzez instrumenty finansowe</t>
  </si>
  <si>
    <t>FEPZ.01.08 Promocja innowacji i przedsiębiorczości oraz profesjonalizacja obsługi inwestorów</t>
  </si>
  <si>
    <t>FEPZ.01.09 Przygotowanie i wdrożenie nowych modeli biznesowych przedsiębiorstw (w tym wspólne projekty przedsiębiorstw i IOB)</t>
  </si>
  <si>
    <t>FEPZ.02.01 Wsparcie efektywności energetycznej poprzez instrumenty finansowe</t>
  </si>
  <si>
    <t>FEPZ.02.03 Zwiększenie efektywności energetycznej budynków mieszkalnych</t>
  </si>
  <si>
    <t>FEPZ.02.04 Efektywne systemy ciepłownicze</t>
  </si>
  <si>
    <t>FEPZ.02.07 Zwiększenie efektywności energetycznej budynków użyteczności publicznej (ZIT)</t>
  </si>
  <si>
    <t>FEPZ.02.08 Zwiększenie efektywności energetycznej budynków użyteczności publicznej (IIT)</t>
  </si>
  <si>
    <t>FEPZ.02.09 Wsparcie rozwoju OZE poprzez instrumenty finansowe</t>
  </si>
  <si>
    <t>FEPZ.02.12 Adaptacja do zmian klimatu</t>
  </si>
  <si>
    <t>FEPZ.02.13 Adaptacja do zmian klimatu (ZIT)</t>
  </si>
  <si>
    <t>FEPZ.02.14 Adaptacja do zmian klimatu (IIT)</t>
  </si>
  <si>
    <t>FEPZ.02.15 Wzmocnienie służb ratownictwa</t>
  </si>
  <si>
    <t>FEPZ.02.16 Odprowadzanie i oczyszczanie ścieków</t>
  </si>
  <si>
    <t>FEPZ.02.17 Ograniczenie strat wody i poprawa jakości wody</t>
  </si>
  <si>
    <t>FEPZ.02.18 Gospodarowanie odpadami komunalnymi</t>
  </si>
  <si>
    <t>FEPZ.02.19 Gospodarowanie odpadami przemysłowymi i niebezpiecznymi</t>
  </si>
  <si>
    <t>FEPZ.02.20 Wsparcie transformacji w kierunku GOZ poprzez instrumenty finansowe</t>
  </si>
  <si>
    <t>FEPZ.02.23 Ochrona przyrody i jej zasobów</t>
  </si>
  <si>
    <t>FEPZ.02.25 Ochrona powierzchni ziemi i ograniczenie zanieczyszczeń</t>
  </si>
  <si>
    <t>FEPZ.03.01 Czysty transport miejski (ZIT)</t>
  </si>
  <si>
    <t>FEPZ.04.01 Infrastruktura transportowa</t>
  </si>
  <si>
    <t>FEPZ.04.02 Infrastruktura rowerowa</t>
  </si>
  <si>
    <t>FEPZ.04.03 Zakup taboru kolejowego na potrzeby przewozów regionalnych</t>
  </si>
  <si>
    <t>FEPZ.05.01 Infrastruktura wychowania przedszkolnego</t>
  </si>
  <si>
    <t>FEPZ.05.02 Poprawa dostępności infrastruktury edukacji ogólnej</t>
  </si>
  <si>
    <t>FEPZ.05.03 Infrastruktura szkolnictwa wyższego</t>
  </si>
  <si>
    <t>FEPZ.05.04 Rozwój mieszkalnictwa wspomaganego i treningowego</t>
  </si>
  <si>
    <t>FEPZ.05.05 Zintegrowane działania na rzecz włączenia społeczno-gospodarczego</t>
  </si>
  <si>
    <t>FEPZ.05.06 Wsparcie infrastruktury rodzinnych domów dziecka</t>
  </si>
  <si>
    <t>FEPZ.05.08 Integracja społeczno-gospodarcza obywateli państw trzecich</t>
  </si>
  <si>
    <t>FEPZ.05.09 Dostępne i efektywne usługi zdrowotne</t>
  </si>
  <si>
    <t>FEPZ.05.10 Rozwój i wzmocnienie potencjału turystycznego regionu</t>
  </si>
  <si>
    <t>FEPZ.05.11 Włączenie społeczne poprzez kulturę</t>
  </si>
  <si>
    <t>FEPZ.06.01 Aktywizacja zawodowa osób pozostających bez pracy - projekty Powiatowych Urzędów Pracy</t>
  </si>
  <si>
    <t>FEPZ.06.02 Aktywizacja zawodowo-edukacyjna osób młodych - projekty realizowane przez Ochotnicze Hufce Pracy</t>
  </si>
  <si>
    <t>FEPZ.06.03 Aktywizacja zawodowa osób pozostających bez pracy, w tym znajdujących się w trudnej sytuacji na rynku pracy</t>
  </si>
  <si>
    <t>FEPZ.06.04 Wzmocnienie potencjału Publicznych Służb Zatrudnienia</t>
  </si>
  <si>
    <t>FEPZ.06.05 Promowanie aktywności zawodowej kobiet oraz zasad równościowych</t>
  </si>
  <si>
    <t>FEPZ.06.06 Rozwój pracowników, przedsiębiorstw i przedsiębiorców w regionie</t>
  </si>
  <si>
    <t>FEPZ.06.07 Aktywne starzenie się w dobrym zdrowiu</t>
  </si>
  <si>
    <t>FEPZ.06.08 Edukacja przedszkolna</t>
  </si>
  <si>
    <t>FEPZ.06.09 Edukacja ogólna</t>
  </si>
  <si>
    <t>FEPZ.06.10 Edukacja zawodowa (ZIT)</t>
  </si>
  <si>
    <t>FEPZ.06.11 Edukacja zawodowa (IIT)</t>
  </si>
  <si>
    <t>FEPZ.06.12 Edukacja osób dorosłych</t>
  </si>
  <si>
    <t>FEPZ.06.13 Aktywna integracja w regionie</t>
  </si>
  <si>
    <t>FEPZ.06.14 Aktywna integracja na obszarach objętych Lokalną Strategią Rozwoju</t>
  </si>
  <si>
    <t>FEPZ.06.15 Kompleksowe wsparcie ekonomii społecznej i przedsiębiorstw społecznych</t>
  </si>
  <si>
    <t>FEPZ.06.16 Wspieranie podnoszenia potencjału partnerów społecznych oraz organizacji społeczeństwa obywatelskiego</t>
  </si>
  <si>
    <t>FEPZ.06.17 Integracja społeczno-ekonomiczna obywateli państw trzecich w regionie</t>
  </si>
  <si>
    <t>FEPZ.06.18 Rozwój usług społecznych, w tym świadczonych w społeczności lokalnej</t>
  </si>
  <si>
    <t>FEPZ.06.19 Rozwój usług społecznych, w tym usług świadczonych w społeczności lokalnej (ZIT)</t>
  </si>
  <si>
    <t>FEPZ.06.20 Rozwój usług społecznych, w tym usług świadczonych w społeczności lokalnej (IIT)</t>
  </si>
  <si>
    <t>FEPZ.06.21 Zwiększenie dostępności usług zdrowotnych i usług opieki długoterminowej</t>
  </si>
  <si>
    <t>FEPZ.06.22 Kompleksowe wsparcie na rzecz rodziny</t>
  </si>
  <si>
    <t>FEPZ.06.23 Usługi wczesnej interwencji kryzysowej oraz usługi dla osób w kryzysie bezdomności i zagrożonych wykluczeniem mieszkaniowym</t>
  </si>
  <si>
    <t>FEPZ.07.01 Rozwój obszarów miejskich (ZIT)</t>
  </si>
  <si>
    <t>FEPZ.07.02 Rozwój obszarów innych niż miejskie (IIT)</t>
  </si>
  <si>
    <t>FEPZ.08.01 Pomoc techniczna (EFRR)</t>
  </si>
  <si>
    <t>FEPZ.09.01 Pomoc Techniczna (EFS+)</t>
  </si>
  <si>
    <t>FESL.01.01 B+R - organizacje badawcze</t>
  </si>
  <si>
    <t>FESL.01.02 Badania, rozwój i innowacje w przedsiębiorstwach</t>
  </si>
  <si>
    <t>FESL.01.03 Ekosystem RIS</t>
  </si>
  <si>
    <t>FESL.01.04 Cyfryzacja administracji publicznej</t>
  </si>
  <si>
    <t>FESL.01.05 Innowacyjne rozwiązania cyfrowe w ochronie zdrowia</t>
  </si>
  <si>
    <t>FESL.01.06 Rozwój przedsiębiorczości - EFRR</t>
  </si>
  <si>
    <t>FESL.01.07 Klastry</t>
  </si>
  <si>
    <t>FESL.01.08 Innowacje cyfrowe w MŚP</t>
  </si>
  <si>
    <t>FESL.01.09 Konkurencyjność przedsiębiorstw (IF)</t>
  </si>
  <si>
    <t>FESL.01.10 Promocja eksportu i internacjonalizacja MŚP</t>
  </si>
  <si>
    <t>FESL.02.01 Efektywność energetyczna budynków użyteczności publicznej</t>
  </si>
  <si>
    <t>FESL.02.02 Efektywność energetyczna budynków użyteczności publicznej – ZIT</t>
  </si>
  <si>
    <t>FESL.02.03 Efektywność energetyczna budynków mieszkalnych</t>
  </si>
  <si>
    <t>FESL.02.04 Efektywność energetyczna budynków mieszkalnych – ZIT</t>
  </si>
  <si>
    <t>FESL.02.05 Efektywność energetyczna budynków użyteczności publicznej, mieszkalnych i przedsiębiorstw (IF)</t>
  </si>
  <si>
    <t>FESL.02.06 Odnawialne źródła energii</t>
  </si>
  <si>
    <t>FESL.02.07 Odnawialne źródła energii (IF)</t>
  </si>
  <si>
    <t>FESL.02.08 Wsparcie dla klimatu</t>
  </si>
  <si>
    <t>FESL.02.09 Wsparcie dla klimatu - ZIT</t>
  </si>
  <si>
    <t>FESL.02.10 Wzmocnienie potencjału służb ratowniczych</t>
  </si>
  <si>
    <t>FESL.02.11 Infrastruktura wodno-kanalizacyjna</t>
  </si>
  <si>
    <t>FESL.02.12 Gospodarka odpadami komunalnymi</t>
  </si>
  <si>
    <t>FESL.02.13 Gospodarka o obiegu zamkniętym (IF)</t>
  </si>
  <si>
    <t>FESL.02.14 Ochrona przyrody i bioróżnorodność</t>
  </si>
  <si>
    <t>FESL.02.15 Ochrona przyrody i bioróżnorodność - ZIT</t>
  </si>
  <si>
    <t>FESL.02.16 Rekultywacja terenów zdegradowanych</t>
  </si>
  <si>
    <t>FESL.03.01 Zakup taboru autobusowego/ trolejbusowego - ZIT</t>
  </si>
  <si>
    <t>FESL.03.02 Zrównoważona multimodalna mobilność miejska - ZIT</t>
  </si>
  <si>
    <t>FESL.03.03 Regionalne Trasy Rowerowe - ZIT</t>
  </si>
  <si>
    <t>FESL.04.01 Drogi wojewódzkie</t>
  </si>
  <si>
    <t>FESL.04.02 Drogi gminne i powiatowe</t>
  </si>
  <si>
    <t>FESL.04.03 Regionalny tabor kolejowy</t>
  </si>
  <si>
    <t>FESL.05.01 Aktywizacja zawodowa poprzez PUP</t>
  </si>
  <si>
    <t>FESL.05.02 Aktywizacja zawodowa poprzez OHP</t>
  </si>
  <si>
    <t>FESL.05.03 ALMA - staże zagraniczne dla młodych</t>
  </si>
  <si>
    <t>FESL.05.04 Aktywizacja zawodowa osób pracujących</t>
  </si>
  <si>
    <t>FESL.05.05 Usługi EURES</t>
  </si>
  <si>
    <t>FESL.05.06 Szkolenia dla pracowników IRP</t>
  </si>
  <si>
    <t>FESL.05.07 Opracowanie modelu prognozowania i monitorowania zmian na rynku pracy</t>
  </si>
  <si>
    <t>FESL.05.08 Budowanie sieci współpracy międzyinstytucjonalnej i promocji w zakresie poradnictwa zawodowego</t>
  </si>
  <si>
    <t>FESL.05.09 EURES-T Beskydy</t>
  </si>
  <si>
    <t>FESL.05.10 EURES dla PSZ</t>
  </si>
  <si>
    <t>FESL.05.11 Równość szans na rynku pracy</t>
  </si>
  <si>
    <t>FESL.05.12 Regionalne programy zdrowotne</t>
  </si>
  <si>
    <t>FESL.05.13 Zdrowy pracownik</t>
  </si>
  <si>
    <t>FESL.05.14 Usługi rozwojowe dla kadr administracji samorządowej</t>
  </si>
  <si>
    <t>FESL.05.15 Usługi rozwojowe dla przedsiębiorców - PSF</t>
  </si>
  <si>
    <t>FESL.05.16 Outplacement EFS+</t>
  </si>
  <si>
    <t>FESL.06.01 Edukacja przedszkolna</t>
  </si>
  <si>
    <t>FESL.06.02 Kształcenie ogólne</t>
  </si>
  <si>
    <t>FESL.06.03 Kształcenie zawodowe</t>
  </si>
  <si>
    <t>FESL.06.04 Strategiczne projekty dla obszaru edukacji</t>
  </si>
  <si>
    <t>FESL.06.05 Wsparcie edukacyjne społeczności objętych LSR</t>
  </si>
  <si>
    <t>FESL.06.06 Kształcenie osób dorosłych - EFS+</t>
  </si>
  <si>
    <t>FESL.06.07 Upskilling pathways - RLKS</t>
  </si>
  <si>
    <t>FESL.06.08 Upskilling pathways</t>
  </si>
  <si>
    <t>FESL.06.09 Lokalne Ośrodki Wiedzy i Edukacji - LOWE</t>
  </si>
  <si>
    <t>FESL.07.01 Ekonomia społeczna</t>
  </si>
  <si>
    <t>FESL.07.02 Aktywna integracja</t>
  </si>
  <si>
    <t>FESL.07.03 Integracja społeczno - gospodarcza cudzoziemców</t>
  </si>
  <si>
    <t>FESL.07.04 Usługi społeczne</t>
  </si>
  <si>
    <t>FESL.07.05 Strategiczne projekty dla obszaru usług społecznych</t>
  </si>
  <si>
    <t>FESL.07.06 Ochrona zdrowia</t>
  </si>
  <si>
    <t>FESL.07.07 Wsparcie rodziny, dzieci i młodzieży oraz deinstytucjonalizacja pieczy zastępczej</t>
  </si>
  <si>
    <t>FESL.07.08 Strategiczne projekty dla obszaru wsparcia rodziny</t>
  </si>
  <si>
    <t>FESL.07.09 Usługi dla osób w kryzysie bezdomności, dotkniętych wykluczeniem z dostępu do mieszkań lub zagrożonych bezdomnością</t>
  </si>
  <si>
    <t>FESL.07.10 Wsparcie społeczności objętych LSR</t>
  </si>
  <si>
    <t>FESL.07.11 Wsparcie społeczności mniejszościowych, w tym społeczności romskich</t>
  </si>
  <si>
    <t>FESL.07.12 Rozwój dialogu obywatelskiego</t>
  </si>
  <si>
    <t>FESL.08.01 Infrastruktura szkolnictwa wyższego</t>
  </si>
  <si>
    <t>FESL.08.02 Edukacja włączająca</t>
  </si>
  <si>
    <t>FESL.08.03 Infrastruktura szkolnictwa zawodowego - ZIT</t>
  </si>
  <si>
    <t>FESL.08.04 Infrastruktura usług społecznych</t>
  </si>
  <si>
    <t>FESL.08.05 E-zdrowie</t>
  </si>
  <si>
    <t>FESL.08.06 Infrastruktura ochrony zdrowia</t>
  </si>
  <si>
    <t>FESL.08.07 Kultura i turystyka szczebla regionalnego</t>
  </si>
  <si>
    <t>FESL.08.08 Infrastruktura szkolnictwa zawodowego</t>
  </si>
  <si>
    <t>FESL.09.01 Zwiększenie roli kultury i turystyki w rozwoju subregionalnym - ZIT</t>
  </si>
  <si>
    <t>FESL.09.02 Rozwój ZIT</t>
  </si>
  <si>
    <t>FESL.09.03 Rewitalizacja obszarów miejskich</t>
  </si>
  <si>
    <t>FESL.09.04 Rewitalizacja obszarów miejskich (IF)</t>
  </si>
  <si>
    <t>FESL.09.05 Rewitalizacja obszarów wiejskich</t>
  </si>
  <si>
    <t>FESL.10.01 Wykorzystanie terenów zdegradowanych w celu rozwoju regionu poprzez inwestycje przedsiębiorstw</t>
  </si>
  <si>
    <t>FESL.10.02 Badania, rozwój i innowacje w przedsiębiorstwach na rzecz transformacji</t>
  </si>
  <si>
    <t>FESL.10.03 Wsparcie MŚP na rzecz transformacji</t>
  </si>
  <si>
    <t>FESL.10.04 Wsparcie dużych przedsiębiorstw na rzecz transformacji</t>
  </si>
  <si>
    <t>FESL.10.05 Innowacyjna infrastruktura wspierająca gospodarkę</t>
  </si>
  <si>
    <t>FESL.10.06 Rozwój energetyki rozproszonej opartej o odnawialne źródła energii</t>
  </si>
  <si>
    <t>FESL.10.07 Rekultywacja terenów poprzemysłowych, zdewastowanych, zdegradowanych na cele środowiskowe</t>
  </si>
  <si>
    <t>FESL.10.08 Poprawa stosunków wodnych na obszarze oddziaływania kopalń </t>
  </si>
  <si>
    <t>FESL.10.09 Ponowne wykorzystanie terenów poprzemysłowych, zdewastowanych, zdegradowanych na cele rozwojowe regionu</t>
  </si>
  <si>
    <t>FESL.10.10 Wsparcie planowania transformacji</t>
  </si>
  <si>
    <t>FESL.10.11 Systemowe zarządzanie terenami poprzemysłowymi</t>
  </si>
  <si>
    <t>FESL.10.12 Poprawa mobilności mieszkańców regionu i spójności transportowej podregionów górniczych</t>
  </si>
  <si>
    <t>FESL.10.13 Infrastruktura szkolnictwa wyższego na potrzeby transformacji</t>
  </si>
  <si>
    <t>FESL.10.14 Infrastruktura kształcenia zawodowego</t>
  </si>
  <si>
    <t>FESL.10.15 Wykorzystanie endogenicznego potencjału podregionów górniczych</t>
  </si>
  <si>
    <t>FESL.10.16 Rozwój przedsiębiorczości FST</t>
  </si>
  <si>
    <t>FESL.10.17 Kształcenie osób dorosłych FST</t>
  </si>
  <si>
    <t>FESL.10.18 Redeployment</t>
  </si>
  <si>
    <t>FESL.10.19 Outplacement FST</t>
  </si>
  <si>
    <t>FESL.10.20 Wsparcie na założenie działalności gospodarczej</t>
  </si>
  <si>
    <t>FESL.10.21 Wsparcie pracowników zaangażowanych w proces transformacji</t>
  </si>
  <si>
    <t>FESL.10.22 Regionalne Obserwatorium Procesu Transformacji - FST</t>
  </si>
  <si>
    <t>FESL.10.23 Edukacja zawodowa w procesie sprawiedliwej transformacji regionu</t>
  </si>
  <si>
    <t>FESL.10.24 Włączenie społeczne - wzmocnienie procesu sprawiedliwej transformacji</t>
  </si>
  <si>
    <t>FESL.10.25 Rozwój kształcenia wyższego zgodnie z potrzebami zielonej gospodarki</t>
  </si>
  <si>
    <t>FESL.10.26 Wzmocnienie procesu sprawiedliwej transformacji w regionie</t>
  </si>
  <si>
    <t>FESL.11.01 Pomoc Techniczna EFRR</t>
  </si>
  <si>
    <t>FESL.12.01 Pomoc Techniczna EFS+</t>
  </si>
  <si>
    <t>FESL.13.01 Pomoc Techniczna FST</t>
  </si>
  <si>
    <t>FESW.01.01 Wsparcie infrastruktury B+R organizacji badawczych</t>
  </si>
  <si>
    <t>FESW.01.02 Wsparcie działalności przedsiębiorstw w zakresie B+R</t>
  </si>
  <si>
    <t>FESW.01.03 Budowanie potencjału IOB</t>
  </si>
  <si>
    <t>FESW.01.05 Zwiększenie potencjału MŚP i rozwój regionalnego ekosystemu innowacji</t>
  </si>
  <si>
    <t>FESW.01.06 Cyfryzacja w sektorze usług publicznych</t>
  </si>
  <si>
    <t>FESW.01.07 Wsparcie internacjonalizacji przedsiębiorstw i infrastruktury biznesu</t>
  </si>
  <si>
    <t>FESW.01.08 Kapitał dla MŚP</t>
  </si>
  <si>
    <t>FESW.02.01 Efektywność energetyczna – dotacje</t>
  </si>
  <si>
    <t>FESW.02.02 Efektywność energetyczna – IF</t>
  </si>
  <si>
    <t>FESW.02.03 Zielona energia – dotacje</t>
  </si>
  <si>
    <t>FESW.02.04 Zielona energia – IF</t>
  </si>
  <si>
    <t>FESW.02.05 Gospodarowanie zasobami wody i przeciwdziałanie klęskom żywiołowym</t>
  </si>
  <si>
    <t>FESW.02.06 Infrastruktura wodno-ściekowa</t>
  </si>
  <si>
    <t>FESW.02.07 Gospodarowanie odpadami – dotacje</t>
  </si>
  <si>
    <t>FESW.02.08 Gospodarowanie odpadami – IF</t>
  </si>
  <si>
    <t>FESW.02.09 Ochrona dziedzictwa i różnorodności biologicznej</t>
  </si>
  <si>
    <t>FESW.03.01 Mobilność miejska w MOF (ZIT)</t>
  </si>
  <si>
    <t>FESW.03.02 Mobilność miejska</t>
  </si>
  <si>
    <t>FESW.04.01 Infrastruktura drogowa</t>
  </si>
  <si>
    <t>FESW.04.02 Rozwój transportu zbiorowego i poprawa bezpieczeństwa ruchu</t>
  </si>
  <si>
    <t>FESW.05.01 Infrastruktura edukacyjna</t>
  </si>
  <si>
    <t>FESW.05.02 Infrastruktura społeczna</t>
  </si>
  <si>
    <t>FESW.05.03 Infrastruktura zdrowotna</t>
  </si>
  <si>
    <t>FESW.05.04 Infrastruktura w turystyce i kulturze</t>
  </si>
  <si>
    <t>FESW.06.01 Rozwój miast i miejskich obszarów funkcjonalnych (ZIT)</t>
  </si>
  <si>
    <t>FESW.06.02 Rewitalizacja miast</t>
  </si>
  <si>
    <t>FESW.06.03 Wzmacnianie lokalnych potencjałów na obszarach innych niż obszary miejskie</t>
  </si>
  <si>
    <t>FESW.06.04 Rozwój Lokalny Kierowany przez Społeczność</t>
  </si>
  <si>
    <t>FESW.06.05 Rewitalizacja obszarów innych niż obszary miejskie</t>
  </si>
  <si>
    <t>FESW.07.01 Wsparcie zdrowotne świętokrzyskich pracowników</t>
  </si>
  <si>
    <t>FESW.07.02 Programy rehabilitacyjne ułatwiające powrót na rynek pracy</t>
  </si>
  <si>
    <t>FESW.08.01 Wsparcie edukacji przedszkolnej</t>
  </si>
  <si>
    <t>FESW.08.02 Podnoszenie jakości kształcenia podstawowego</t>
  </si>
  <si>
    <t>FESW.08.03 Wysoka jakość edukacji ponadpodstawowej ogólnej</t>
  </si>
  <si>
    <t>FESW.08.04 Rozwój szkolnictwa branżowego</t>
  </si>
  <si>
    <t>FESW.08.05 Wsparcie edukacji osób dorosłych</t>
  </si>
  <si>
    <t>FESW.09.01 Aktywna integracja społeczna i zawodowa</t>
  </si>
  <si>
    <t>FESW.09.02 Kompleksowe wsparcie sektora ekonomii społecznej</t>
  </si>
  <si>
    <t>FESW.09.03 Aktywna integracja społeczna i zawodowa obywateli państw trzecich</t>
  </si>
  <si>
    <t>FESW.09.04 Zwiększenie dostępności usług społecznych i zdrowotnych</t>
  </si>
  <si>
    <t>FESW.09.05 Wsparcie rodzin oraz pieczy zastępczej</t>
  </si>
  <si>
    <t>FESW.09.06 Podnoszenie potencjału partnerów społecznych i organizacji społeczeństwa obywatelskiego</t>
  </si>
  <si>
    <t>FESW.10.01 Aktywizacja zawodowa osób bezrobotnych i poszukujących pracy</t>
  </si>
  <si>
    <t>FESW.10.02 Wsparcie osób młodych na regionalnym rynku pracy</t>
  </si>
  <si>
    <t>FESW.10.03 Wsparcie osób młodych z grupy NEET- Inicjatywa ALMA</t>
  </si>
  <si>
    <t>FESW.10.04 Kompetentne kadry instytucji rynku pracy w regionie</t>
  </si>
  <si>
    <t>FESW.10.05 Zrównoważony rynek pracy – nowa „JA”</t>
  </si>
  <si>
    <t>FESW.10.06 Konkurencyjne kadry świętokrzyskich pracodawców i przedsiębiorstw</t>
  </si>
  <si>
    <t>FESW.10.07 Działania na rzecz osób zagrożonych utratą pracy</t>
  </si>
  <si>
    <t>FESW.10.08 Zwiększenie możliwości zawodowych osób zatrudnionych</t>
  </si>
  <si>
    <t>FESW.10.09 Podnoszenie kwalifikacji i umiejętności osób dorosłych w regionie</t>
  </si>
  <si>
    <t>FESW.10.10 Zwiększenie możliwości zawodowych osób ubogich pracujących</t>
  </si>
  <si>
    <t>FESW.10.11 Wsparcie osób powracających z zagranicy - EURES</t>
  </si>
  <si>
    <t>FESW.11.01 Pomoc Techniczna EFRR</t>
  </si>
  <si>
    <t>FESW.12.01 Pomoc Techniczna EFS+</t>
  </si>
  <si>
    <t>FEWM.01.01 Publiczna infrastruktura naukowo-badawcza</t>
  </si>
  <si>
    <t>FEWM.01.02 Działalność B+R+I przedsiębiorstw</t>
  </si>
  <si>
    <t>FEWM.01.03 Transfer technologii</t>
  </si>
  <si>
    <t>FEWM.01.04 Transformacja cyfrowa MŚP</t>
  </si>
  <si>
    <t>FEWM.01.05 Nowe e-usługi dla firm</t>
  </si>
  <si>
    <t>FEWM.01.06 E-usługi publiczne</t>
  </si>
  <si>
    <t>FEWM.01.07 E-zdrowie</t>
  </si>
  <si>
    <t>FEWM.01.08 Profesjonalizacja usług dla MŚP</t>
  </si>
  <si>
    <t>FEWM.01.09 Konkurencyjne i innowacyjne MŚP</t>
  </si>
  <si>
    <t>FEWM.01.10 Rozwój przedsiębiorczości (IF)</t>
  </si>
  <si>
    <t>FEWM.01.11 Kompetencje dla gospodarki przyszłości</t>
  </si>
  <si>
    <t>FEWM.01.12 Cyfrowe MŚP</t>
  </si>
  <si>
    <t>FEWM.02.01 Efektywność energetyczna</t>
  </si>
  <si>
    <t>FEWM.02.02 Efektywność energetyczna – ZIT</t>
  </si>
  <si>
    <t>FEWM.02.03 Efektywność energetyczna – IIT</t>
  </si>
  <si>
    <t>FEWM.02.04 Efektywność energetyczna IF</t>
  </si>
  <si>
    <t>FEWM.02.05 Odnawialne źródła energii</t>
  </si>
  <si>
    <t>FEWM.02.06 Odnawialne źródła energii IF</t>
  </si>
  <si>
    <t>FEWM.02.07 Adaptacja do zmian klimatu</t>
  </si>
  <si>
    <t>FEWM.02.08 Gospodarka wodno-ściekowa</t>
  </si>
  <si>
    <t>FEWM.02.09 Gospodarka wodno-ściekowa – ZIT</t>
  </si>
  <si>
    <t>FEWM.02.10 Gospodarka odpadowa</t>
  </si>
  <si>
    <t>FEWM.02.11 Gospodarka o obiegu zamkniętym</t>
  </si>
  <si>
    <t>FEWM.02.12 Ochrona bioróżnorodności</t>
  </si>
  <si>
    <t>FEWM.03.01 Mobilność miejska</t>
  </si>
  <si>
    <t>FEWM.03.02 Mobilność miejska – ZIT</t>
  </si>
  <si>
    <t>FEWM.03.03 Mobilność miejska – IIT</t>
  </si>
  <si>
    <t>FEWM.04.01 Infrastruktura dla mobilności regionalnej i bezpieczeństwa</t>
  </si>
  <si>
    <t>FEWM.04.02 Publiczny transport zbiorowy</t>
  </si>
  <si>
    <t>FEWM.04.03 Zarządzanie ruchem lotniczym</t>
  </si>
  <si>
    <t>FEWM.04.04 Cyfryzacja w transporcie</t>
  </si>
  <si>
    <t>FEWM.05.01 Infrastruktura edukacyjna</t>
  </si>
  <si>
    <t>FEWM.05.02 Infrastruktura edukacyjna - ZIT</t>
  </si>
  <si>
    <t>FEWM.06.01 Kompetencje dla regionu</t>
  </si>
  <si>
    <t>FEWM.06.02 Edukacja przedszkolna</t>
  </si>
  <si>
    <t>FEWM.06.03 Edukacja ogólnokształcąca</t>
  </si>
  <si>
    <t>FEWM.06.04 Edukacja zawodowa</t>
  </si>
  <si>
    <t>FEWM.06.05 Edukacja przez całe życie</t>
  </si>
  <si>
    <t>FEWM.06.06 Edukacja w ZIT Ełk i Olsztyn</t>
  </si>
  <si>
    <t>FEWM.07.01 Aktywizacja zawodowa osób bezrobotnych – PUP</t>
  </si>
  <si>
    <t>FEWM.07.02 Poprawa sytuacji zawodowej osób pracujących</t>
  </si>
  <si>
    <t>FEWM.07.03 Profesjonalizacja kadr instytucji rynku pracy</t>
  </si>
  <si>
    <t>FEWM.07.04 Zdrowie w pracy</t>
  </si>
  <si>
    <t>FEWM.07.05 Usługi rozwojowe</t>
  </si>
  <si>
    <t>FEWM.07.06 Adaptacja do zmian</t>
  </si>
  <si>
    <t>FEWM.07.07 Outplacement</t>
  </si>
  <si>
    <t>FEWM.07.08 Integracja obywateli państw trzecich na rynku pracy</t>
  </si>
  <si>
    <t>FEWM.08.01 Infrastruktura społeczna</t>
  </si>
  <si>
    <t>FEWM.08.02 Infrastruktura systemu pieczy zastępczej</t>
  </si>
  <si>
    <t>FEWM.09.01 Aktywna integracja</t>
  </si>
  <si>
    <t>FEWM.09.02 Ekonomia społeczna</t>
  </si>
  <si>
    <t>FEWM.09.03 Integracja obywateli państw trzecich w środowisku lokalnym</t>
  </si>
  <si>
    <t>FEWM.09.04 Usługi społeczne dla osób potrzebujących wsparcia w codziennym funkcjonowaniu</t>
  </si>
  <si>
    <t>FEWM.09.05 Usługi społeczne dla osób potrzebujących wsparcia w codziennym funkcjonowaniu – ZIT</t>
  </si>
  <si>
    <t>FEWM.09.06 Usługi zdrowotne</t>
  </si>
  <si>
    <t>FEWM.09.07 Usługi społeczne na rzecz rodzin i osób w kryzysie bezdomności</t>
  </si>
  <si>
    <t>FEWM.09.08 Usługi społeczne na rzecz rodzin i osób w kryzysie bezdomności – ZIT</t>
  </si>
  <si>
    <t>FEWM.09.09 System pieczy zastępczej</t>
  </si>
  <si>
    <t>FEWM.10.01 Infrastruktura zdrowia</t>
  </si>
  <si>
    <t>FEWM.11.01 Infrastruktura kultury</t>
  </si>
  <si>
    <t>FEWM.11.02 Publiczna oferta turystyczna</t>
  </si>
  <si>
    <t>FEWM.11.03 Szlaki turystyczne</t>
  </si>
  <si>
    <t>FEWM.12.01 Rewitalizacja obszarów miejskich</t>
  </si>
  <si>
    <t>FEWM.12.02 Uzdrowiska</t>
  </si>
  <si>
    <t>FEWM.12.03 Tereny inwestycyjne</t>
  </si>
  <si>
    <t>FEWM.13.01 Pomoc techniczna EFRR</t>
  </si>
  <si>
    <t>FEWM.14.01 Pomoc techniczna EFS+</t>
  </si>
  <si>
    <t>FEWP.01.01 Wsparcie potencjału B+R podmiotów badawczych w regionie</t>
  </si>
  <si>
    <t>FEWP.01.02 Wsparcie działalności B+R przedsiębiorstw i konsorcjów przedsiębiorstw z organizacjami badawczymi, w tym w zakresie infrastruktury B+R</t>
  </si>
  <si>
    <t>FEWP.01.03 Rozwój e-usług i e-zasobów publicznych</t>
  </si>
  <si>
    <t>FEWP.01.04 Rozwój e-usług i e-zasobów publicznych w ramach ZIT</t>
  </si>
  <si>
    <t>FEWP.01.05 Wsparcie konkurencyjności i rozwoju przedsiębiorstw w dostosowaniu do wyzwań gospodarki - Instrumenty finansowe</t>
  </si>
  <si>
    <t>FEWP.01.06 Rozwój przedsiębiorstw poprzez wsparcie IOB/Klastry oraz wsparcie ich potencjału</t>
  </si>
  <si>
    <t>FEWP.01.07 Wzmocnienie procesu przedsiębiorczego odkrywania i promocja gospodarki w regionie</t>
  </si>
  <si>
    <t>FEWP.02.01 Wspieranie efektywności energetycznej i redukcji emisji gazów cieplarnianych</t>
  </si>
  <si>
    <t>FEWP.02.02 Wspieranie efektywności energetycznej i redukcji emisji gazów cieplarnianych - Instrumenty finansowe</t>
  </si>
  <si>
    <t>FEWP.02.03 Rozwój energii odnawialnej (OZE)</t>
  </si>
  <si>
    <t>FEWP.02.04 Rozwój energii odnawialnej (OZE) – Instrumenty Finansowe</t>
  </si>
  <si>
    <t>FEWP.02.05 Zwiększanie odporności na zmiany klimatu i klęski żywiołowe</t>
  </si>
  <si>
    <t>FEWP.02.06 Zwiększanie odporności na zmiany klimatu i klęski żywiołowe w ramach ZIT</t>
  </si>
  <si>
    <t>FEWP.02.07 Rozwój zrównoważonej gospodarki wodno – ściekowej</t>
  </si>
  <si>
    <t>FEWP.02.08 Wspieranie transformacji w kierunku gospodarki o obiegu zamkniętym i gospodarki zasobooszczędnej</t>
  </si>
  <si>
    <t>FEWP.02.09 Wspieranie transformacji w kierunku gospodarki o obiegu zamkniętym i gospodarki zasobooszczędnej – Instrumenty Finansowe</t>
  </si>
  <si>
    <t>FEWP.02.10 Ochrona i zachowanie przyrody wraz z rozwojem zielonej infrastruktury oraz ograniczeniem zanieczyszczeń</t>
  </si>
  <si>
    <t>FEWP.03.01 Rozwój zrównoważonej mobilności miejskiej</t>
  </si>
  <si>
    <t>FEWP.03.02 Rozwój zrównoważonej mobilności miejskiej w ramach ZIT</t>
  </si>
  <si>
    <t>FEWP.04.01 Infrastruktura drogowa</t>
  </si>
  <si>
    <t>FEWP.04.02 Transport kolejowy</t>
  </si>
  <si>
    <t>FEWP.05.01 Poprawa równego dostępu do wysokiej jakości kształcenia, szkolenia i uczenia się przez całe życie poprzez wsparcie infrastruktury edukacyjnej</t>
  </si>
  <si>
    <t>FEWP.05.02 Infrastruktura społeczna przyczyniająca się do włączenia społecznego</t>
  </si>
  <si>
    <t>FEWP.05.03 Infrastruktura ochrony zdrowia</t>
  </si>
  <si>
    <t>FEWP.05.04 Kultura i zrównoważona turystyka</t>
  </si>
  <si>
    <t>FEWP.06.01 Aktywizacja zawodowa osób bezrobotnych i poszukujących pracy – projekty PUP</t>
  </si>
  <si>
    <t>FEWP.06.02 Wsparcie w ramach OHP i mobilność w ramach sieci EURES</t>
  </si>
  <si>
    <t>FEWP.06.03 Wyrównywanie szans kobiet i mężczyzn na rynku pracy</t>
  </si>
  <si>
    <t>FEWP.06.04 Wsparcie pracowników i pracodawców</t>
  </si>
  <si>
    <t>FEWP.06.05 Wsparcie pracowników i pracodawców w ramach ZIT</t>
  </si>
  <si>
    <t>FEWP.06.06 Wsparcie systemu szkolnictwa ogólnego oraz systemu szkolnictwa zawodowego</t>
  </si>
  <si>
    <t>FEWP.06.07 Edukacja przedszkolna, ogólna oraz kształcenie zawodowe</t>
  </si>
  <si>
    <t>FEWP.06.08 Edukacja przedszkolna, ogólna oraz kształcenie zawodowe w ramach ZIT</t>
  </si>
  <si>
    <t>FEWP.06.09 Wspieranie uczenia się przez całe życie</t>
  </si>
  <si>
    <t>FEWP.06.10 Aktywna integracja</t>
  </si>
  <si>
    <t>FEWP.06.11 Podmioty ekonomii społecznej</t>
  </si>
  <si>
    <t>FEWP.06.12 Integracja społeczno-gospodarcza obywateli państw trzecich, w tym migrantów</t>
  </si>
  <si>
    <t>FEWP.06.13 Usługi społeczne i zdrowotne</t>
  </si>
  <si>
    <t>FEWP.06.14 Usługi społeczne i zdrowotne w ramach ZIT</t>
  </si>
  <si>
    <t>FEWP.06.15 Wsparcie rodziny i systemu pieczy zastępczej</t>
  </si>
  <si>
    <t>FEWP.06.16 Integracja społeczna i aktywizacja społeczna</t>
  </si>
  <si>
    <t>FEWP.06.17 Budowanie potencjału społeczeństwa obywatelskiego i partnerów społecznych</t>
  </si>
  <si>
    <t>FEWP.06.18 Integracja i aktywizacja społeczna oraz wsparcie potencjału w ramach ZIT</t>
  </si>
  <si>
    <t>FEWP.07.01 Rewitalizacja</t>
  </si>
  <si>
    <t>FEWP.07.02 Rewitalizacja – Instrumenty finansowe</t>
  </si>
  <si>
    <t>FEWP.07.03 Kultura i turystyka</t>
  </si>
  <si>
    <t>FEWP.07.04 Wspieranie instrumentów terytorialnych ZIT</t>
  </si>
  <si>
    <t>FEWP.08.01 Wspieranie rozwoju programowanego w Lokalnych Strategiach Rozwoju (RLKS)</t>
  </si>
  <si>
    <t>FEWP.09.01 Wsparcie pracowników i pracodawców w ramach rozwoju lokalnego</t>
  </si>
  <si>
    <t>FEWP.09.02 Edukacja przedszkolna, ogólna oraz kształcenie zawodowe w ramach rozwoju lokalnego</t>
  </si>
  <si>
    <t>FEWP.09.03 Uczenie się przez całe życie w ramach rozwoju lokalnego</t>
  </si>
  <si>
    <t>FEWP.09.04 Usługi społeczne i zdrowotne w ramach rozwoju lokalnego</t>
  </si>
  <si>
    <t>FEWP.09.05 Zarządzanie Lokalnymi Strategiami Rozwoju</t>
  </si>
  <si>
    <t>FEWP.09.06 Aktywizacja społeczna osób najbardziej zagrożonych wykluczeniem społecznym, budowanie lokalnego potencjału społeczeństwa obywatelskiego</t>
  </si>
  <si>
    <t>FEWP.10.01 Rynek pracy, kształcenie i aktywne społeczeństwo wspierające transformację gospodarki</t>
  </si>
  <si>
    <t>FEWP.10.02 Wsparcie inwestycji w MŚP i dużych przedsiębiorstwach</t>
  </si>
  <si>
    <t>FEWP.10.03 Budowa ekosystemu instytucji otoczenia biznesu oraz wsparcie publicznej infrastruktury B+R i cyfryzacji administracji publicznej</t>
  </si>
  <si>
    <t>FEWP.10.04 Zregenerowane środowisko przyrodnicze</t>
  </si>
  <si>
    <t>FEWP.10.05 Sprawnie funkcjonujący i zdekarbonizowany transport publiczny</t>
  </si>
  <si>
    <t>FEWP.10.06 Przybliżenie Wielkopolski Wschodniej do osiągniecia neutralności klimatycznej</t>
  </si>
  <si>
    <t>FEWP.10.07 Infrastruktura na rzecz aktywnego społeczeństwa, edukacyjna oraz rewitalizacja wspierające transformację gospodarki</t>
  </si>
  <si>
    <t>FEWP.11.01 Wsparcie instytucji, beneficjentów i partnerów oraz informacja i komunikacja o Programie</t>
  </si>
  <si>
    <t>FEWP.12.01 Zatrudnienie</t>
  </si>
  <si>
    <t>FEWP.13.01 Wsparcie instytucji, beneficjentów i partnerów oraz informacja i komunikacja o Programie</t>
  </si>
  <si>
    <t>Cel szczegółowy - kod i nazwa</t>
  </si>
  <si>
    <t>EFRR.CP1.I Rozwijanie i wzmacnianie zdolności badawczych i innowacyjnych oraz wykorzystywanie zaawansowanych technologii</t>
  </si>
  <si>
    <t>EFRR.CP1.II Czerpanie korzyści z cyfryzacji dla obywateli, przedsiębiorstw, organizacji badawczych i instytucji publicznych</t>
  </si>
  <si>
    <t>EFRR.CP1.III Wzmacnianie trwałego wzrostu i konkurencyjności MŚP oraz tworzenie miejsc pracy w MŚP, w tym poprzez inwestycje produkcyjne</t>
  </si>
  <si>
    <t>EFRR.CP1.IV Rozwijanie umiejętności w zakresie inteligentnej specjalizacji, transformacji przemysłowej i przedsiębiorczości</t>
  </si>
  <si>
    <t>EFRR/FS.CP2.I Wspieranie efektywności energetycznej i redukcji emisji gazów cieplarnianych</t>
  </si>
  <si>
    <t>EFRR/FS.CP2.II Wspieranie energii odnawialnej zgodnie z dyrektywą (UE) 2018/2001, w tym określonymi w niej kryteriami zrównoważonego rozwoju</t>
  </si>
  <si>
    <t>EFRR/FS.CP2.IV Wspieranie przystosowania się do zmian klimatu i zapobiegania ryzyku związanemu z klęskami żywiołowymi i katastrofami, a także odporności, z uwzględnieniem podejścia ekosystemowego</t>
  </si>
  <si>
    <t>EFRR/FS.CP2.V Wspieranie dostępu do wody oraz zrównoważonej gospodarki wodnej</t>
  </si>
  <si>
    <t>EFRR/FS.CP2.VI Wspieranie transformacji w kierunku gospodarki o obiegu zamkniętym i gospodarki zasobooszczędnej</t>
  </si>
  <si>
    <t>EFRR/FS.CP2.VII Wzmacnianie ochrony i zachowania przyrody, różnorodności biologicznej oraz zielonej infrastruktury, w tym na obszarach miejskich, oraz ograniczanie wszelkich rodzajów zanieczyszczenia</t>
  </si>
  <si>
    <t>EFRR/FS.CP2.VIII Wspieranie zrównoważonej multimodalnej mobilności miejskiej jako elementu transformacji w kierunku gospodarki zeroemisyjnej</t>
  </si>
  <si>
    <t>EFRR/FS.CP3.II Rozwój i udoskonalanie zrównoważonej, odpornej na zmiany klimatu, inteligentnej i intermodalnej mobilności na poziomie krajowym, regionalnym i lokalnym, w tym poprawę dostępu do TEN-T oraz mobilności transgranicznej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</si>
  <si>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</si>
  <si>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</si>
  <si>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EFRR.CP4.IV Wspieranie integracji społeczno-gospodarczej obywateli państw trzecich, w tym migrantów, dzięki zintegrowanym działaniom obejmującym usługi mieszkaniowe i usługi społeczne</t>
  </si>
  <si>
    <t>EFRR.CP4.V Zapewnianie równego dostępu do opieki zdrowotnej i wspieranie odporności systemów opieki zdrowotnej, w tym podstawowej opieki zdrowotnej, oraz wspieranie przechodzenia od opieki instytucjonalnej do opieki rodzinnej i środowiskowej</t>
  </si>
  <si>
    <t>EFRR.CP4.VI Wzmacnianie roli kultury i zrównoważonej turystyki w rozwoju gospodarczym, włączeniu społecznym i innowacjach społecznych</t>
  </si>
  <si>
    <t>EFRR.CP5.I Wspieranie zintegrowanego i sprzyjającego włączeniu społecznemu rozwoju społecznego, gospodarczego i środowiskowego, kultury, dziedzictwa naturalnego, zrównoważonej turystyki i bezpieczeństwa na obszarach miejskich</t>
  </si>
  <si>
    <t>EFRR.CP5.II Wspieranie zintegrowanego i sprzyjającego włączeniu społecznemu rozwoju społecznego, gospodarczego i środowiskowego, na poziomie lokalnym, kultury, dziedzictwa naturalnego, zrównoważonej turystyki i bezpieczeństwa na obszarach innych niż miejskie</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</si>
  <si>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</si>
  <si>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</si>
  <si>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</si>
  <si>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EFS+.CP4.D Wspieranie dostosowania pracowników, przedsiębiorstw i przedsiębiorców do zmian, wspieranie aktywnego i zdrowego starzenia się oraz zdrowego i dobrze dostosowanego środowiska pracy, które uwzględnia zagrożenia dla zdrowia</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</si>
  <si>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</si>
  <si>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</si>
  <si>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EFS+.CP4.F, EFS+.CP4.G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</si>
  <si>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</si>
  <si>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EFS+.CP4.H Wspieranie aktywnego włączenia społecznego w celu promowania równości szans, niedyskryminacji i aktywnego uczestnictwa, oraz zwiększanie zdolności do zatrudnienia, w szczególności grup w niekorzystnej sytuacji</t>
  </si>
  <si>
    <t>EFS+.CP4.I Wspieranie integracji społeczno-gospodarczej obywateli państw trzecich, w tym migrantów</t>
  </si>
  <si>
    <t>EFS+.CP4.J Wspieranie integracji społeczno-gospodarczej społeczności marginalizowanych, takich jak Romowie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</si>
  <si>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</si>
  <si>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EFS+.CP4.L Wspieranie integracji społecznej osób zagrożonych ubóstwem lub wykluczeniem społecznym, w tym osób najbardziej potrzebujących i dzieci</t>
  </si>
  <si>
    <t>EFS+.CP4.I, EFS+.CP4.A, EFS+.CP4.C, EFS+.CP4.F, EFS+.CP4.G, EFS+.CP4.H EFS+.CP4.I Wspieranie integracji społeczno-gospodarczej obywateli państw trzecich, w tym migrantów | 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 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</si>
  <si>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</si>
  <si>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PT.1 Pomoc Techniczna</t>
  </si>
  <si>
    <t>Program</t>
  </si>
  <si>
    <t>FEDS</t>
  </si>
  <si>
    <t>FEKP</t>
  </si>
  <si>
    <t>FELB</t>
  </si>
  <si>
    <t>FELD</t>
  </si>
  <si>
    <t>FELU</t>
  </si>
  <si>
    <t>FEMA</t>
  </si>
  <si>
    <t>FEMP</t>
  </si>
  <si>
    <t>FEOP</t>
  </si>
  <si>
    <t>FEPD</t>
  </si>
  <si>
    <t>FEPK</t>
  </si>
  <si>
    <t>FEPM</t>
  </si>
  <si>
    <t>FEPZ</t>
  </si>
  <si>
    <t>FESL</t>
  </si>
  <si>
    <t>FESW</t>
  </si>
  <si>
    <t>FEWM</t>
  </si>
  <si>
    <t>FEWP</t>
  </si>
  <si>
    <r>
      <t xml:space="preserve">1) Kolumna N </t>
    </r>
    <r>
      <rPr>
        <i/>
        <sz val="12"/>
        <color theme="1"/>
        <rFont val="Arial"/>
        <family val="2"/>
        <charset val="238"/>
      </rPr>
      <t>Przewidywana data rozpoczęcia naboru</t>
    </r>
    <r>
      <rPr>
        <sz val="12"/>
        <color theme="1"/>
        <rFont val="Arial"/>
        <family val="2"/>
        <charset val="238"/>
      </rPr>
      <t xml:space="preserve"> wypełni się automatycznie danymi po wpisaniu odpowiednich danych w kolumnach K,L,M. Proszę nie usuwać wartości i funkcji z tej kolumny. W przypadku usunięcia tych formuł, wystarczy przeciągnać formułę z poprzedniego wiersza. </t>
    </r>
  </si>
  <si>
    <t>7) Zmień nazwę Pliku z domyślnej na taką, która w jasny sposób opisuje zawartość (np. Harmonogram_woj_Mazowieckie).</t>
  </si>
  <si>
    <t>Przewidywana data rozpoczęcia naboru
(sekcja techniczna)</t>
  </si>
  <si>
    <t>Przewidywana data rozpoczęcia naboru
(funkcja)</t>
  </si>
  <si>
    <t>pole jednokrotnego wyboru - wypełnić jako pierszą</t>
  </si>
  <si>
    <t>pole wypełni się automatycznie (uwaga: funkcja)</t>
  </si>
  <si>
    <t>8) Przed publikacją ukryj kolumny techniczne i nieobowiązkowe (oznaczone kolorem pomarańczowym/żółtym) - ułatwi to wnioskodawcom analizę harmonogramu.</t>
  </si>
  <si>
    <t>Budżet Państwa</t>
  </si>
  <si>
    <t>województwo małopolskie</t>
  </si>
  <si>
    <t>Małopolskie Centrum Przedsiębiorczości</t>
  </si>
  <si>
    <t>nie dotyczy</t>
  </si>
  <si>
    <t>Dodatkowe informacje na temat planowanych naborów będą podawane sukcesywnie w ramach kolejnych aktualizacji harmonogramu.</t>
  </si>
  <si>
    <t>Data rozpoczęcia naboru</t>
  </si>
  <si>
    <t xml:space="preserve">Kwota dofinansowania na nabór </t>
  </si>
  <si>
    <t>Kwota dofinansowania na nabór  EURO (UE)</t>
  </si>
  <si>
    <t xml:space="preserve">Urząd Marszałkowski Województwa Małopolskiego (Departament Funduszy Europejskich) </t>
  </si>
  <si>
    <t>n/d</t>
  </si>
  <si>
    <t>Przy przeliczaniu wartości finansowania UE projektu wskazanego w strategii ZIT stosuje się kurs nie większy niż 4,4074 zł. Dodatkowe informacje na temat planowanych naborów będą podawane sukcesywnie w ramach kolejnych aktualizacji harmonogramu.</t>
  </si>
  <si>
    <t>A. Tabor autobusowy (łącznie z zapleczem technicznym do obsługi taboru autobusowego  oraz  publiczną infrastrukturą ładowania poj. zeroemisyjnych)</t>
  </si>
  <si>
    <t>A. Regionalne ścieżki rowerowe VeloMałopolska</t>
  </si>
  <si>
    <t>Wojewódzki Urząd Pracy w Krakowie</t>
  </si>
  <si>
    <t>A. Aktywizacja zawodowa PUP</t>
  </si>
  <si>
    <t xml:space="preserve"> </t>
  </si>
  <si>
    <t>A. Aktywizacja zawodowa OHP</t>
  </si>
  <si>
    <t>A. Kompleksowe wsparcie osób w celu poprawy sytuacji na rynku pracy</t>
  </si>
  <si>
    <t>A. Małopolski pociąg do kariery</t>
  </si>
  <si>
    <t>A. Aktywizacja społeczna i zawodowa osób zagrożonych wykluczeniem społecznym oraz osób biernych zawodowo</t>
  </si>
  <si>
    <t>Zgodnie z harmonogramem naboru wniosków właściwej LGD (art. 33 ust. 3 lit c) Rozporządzenia Parlamentu Europejskiego i Rady (UE) 2021/1060 z dnia 24 czerwca 2021r.</t>
  </si>
  <si>
    <t>Lokalne Grupy Działania realizujące Strategie rozwoju lokalnego kierowanego przez społeczność</t>
  </si>
  <si>
    <t>Informacje o planowanych naborach znajdują się na stronach internetowych Lokalnych Grup Działania  wdrażających LSR, na obszarze z którego pochodzi wnioskodawca (Harmonogram naborów wniosków). Lista LGD wdrażających RLKS na obszarze województwa małopolskiego, znajduje się pod następującym adresem https://pswpr.malopolska.pl/strona/113-lokalne-grupy-dzialania-lgd</t>
  </si>
  <si>
    <t>Usługi społeczne w regionie – RLKS</t>
  </si>
  <si>
    <t xml:space="preserve">A. Tworzenie nowych oraz rozwój już istniejących placówek wsparcia dziennego dla dzieci i młodzieży 
B. Usługi zgodne z zasadą deinstytucjonalizacji, w zakresie zapewnienia opieki osobom potrzebującym wsparcia w codziennym funkcjonowaniu, w tym ze względu na wiek lub usługi w zakresie wsparcia opiekunów nieformalnych 
C. Usługi w zakresie rozwoju mieszkalnictwa treningowego i wspomaganego  
D. Usługi domowej opieki długoterminowej zgodne z zasadą deinstytucjonalizacji, w tym wykorzystanie modelu DDOM </t>
  </si>
  <si>
    <t>A. tworzenie oferty edukacyjnej dla szkół i placówek oświatowych przez małopolskie instytucje popularyzujące naukę i innowacje typu fablab</t>
  </si>
  <si>
    <t>Inicjatywy oddolne: kultura, turystyka, zabytki – RLKS</t>
  </si>
  <si>
    <t>A. Infrastruktura  kultury 
B. Ochrona i opieka nad zabytkami 
C. Oferta turystyczna 
D. Trasy turystyczne</t>
  </si>
  <si>
    <t>6.39 Nauka i innowacja w małopolskich szkołach – ZIT</t>
  </si>
  <si>
    <t>A. Kompleksowe programy transformacji i wsparcia na rynku pracy</t>
  </si>
  <si>
    <t>Małopolska Zachodnia</t>
  </si>
  <si>
    <t>Administracja publiczna, Organizacje społeczne i związki wyznaniowe, Służby publiczne</t>
  </si>
  <si>
    <t>Partnerzy społeczni, Przedsiębiorstwa, Przedsiębiorstwa realizujące cele publiczne, Służby publiczne, Organizacje społeczne i związki wyznaniowe, Instytucje wspierające biznes, Instytucje nauki i edukacji, Instytucje ochrony zdrowia, Administracja publiczna</t>
  </si>
  <si>
    <t>Instytucje rynku pracy, Jednostki organizacyjne działające w imieniu jednostek samorządu terytorialnego</t>
  </si>
  <si>
    <t>Administracja publiczna, Instytucje nauki i edukacji, Instytucje ochrony zdrowia, Instytucje wspierające biznes, Organizacje społeczne i związki wyznaniowe, Partnerstwa, Partnerzy społeczni, Przedsiębiorstwa, Przedsiębiorstwa realizujące cele publiczne, Rozwój lokalny kierowany przez społeczność (RLKS), Służby publiczne</t>
  </si>
  <si>
    <t>Administracja publiczna, Instytucje nauki i edukacji, Instytucje wspierające biznes, Instytucje ochrony zdrowia, Partnerzy społeczni, Przedsiębiorstwa realizujące cele publiczne, Służby publiczne, Zintegrowane Inwestycje Terytorialne (ZIT)</t>
  </si>
  <si>
    <t>2028-01</t>
  </si>
  <si>
    <t>2027-01</t>
  </si>
  <si>
    <t>2029-01</t>
  </si>
  <si>
    <t>2027-03</t>
  </si>
  <si>
    <t>Jednostki organizacyjne działające w imieniu jednostek samorządu terytorialnego, Jednostki Samorządu Terytorialnego, Kościoły i związki wyznaniowe, Lasy Państwowe, parki narodowe i krajobrazowe, Organizacje pozarządowe, Podmioty świadczące usługi publiczne w ramach realizacji obowiązków własnych jednostek samorządu terytorialnego</t>
  </si>
  <si>
    <t>Centra aktywności lokalnej, Instytucje integracji i pomocy społecznej, Instytucje kultury, Instytucje odpowiedzialne za gospodarkę wodną, Izby Rolnicze, Jednostki organizacyjne działające w imieniu jednostek samorządu terytorialnego, Jednostki rządowe i samorządowe ochrony środowiska, Jednostki Samorządu Terytorialnego, Kościoły i związki wyznaniowe, Lasy Państwowe, parki narodowe i krajobrazowe, Lokalne Grupy Działania, Niepubliczne instytucje kultury, Niepubliczne podmioty integracji i pomocy społecznej, Organizacje pozarządowe, Podmioty ekonomii społecznej, Podmioty świadczące usługi publiczne w ramach realizacji obowiązków własnych jednostek samorządu terytorialnego, Pozarządowe organizacje turystyczne, Rozwój lokalny kierowany przez społeczność (RLKS)</t>
  </si>
  <si>
    <t>Jednostki samorządu terytorialnego</t>
  </si>
  <si>
    <t>Harmonogram naborów wniosków o dofinansowanie w programie Fundusze Europejskie dla Małopolski 2021-2027</t>
  </si>
  <si>
    <t>Załącznik do Uchwały Nr …….../25 Zarządu Województwa Małopolskiego z dnia ……….. 2025 r.</t>
  </si>
  <si>
    <t>FEMP.02.31 Wsparcie rozwoju OZE – IIT OPK - dotacja</t>
  </si>
  <si>
    <t xml:space="preserve">FEMP.05.20 Infrastruktura szkoleniowa służb publicznych </t>
  </si>
  <si>
    <t>FEMP.02.32 Poprawa efektywności energetycznej - IIT OPK -
dotacja</t>
  </si>
  <si>
    <t>nowy kurs</t>
  </si>
  <si>
    <t>FEMP.02.33 Wsparcie potencjału ZIT w ramach EFRR</t>
  </si>
  <si>
    <t>FEMP.02.34 Wsparcie potencjału IIT OPK w ramach EFRR</t>
  </si>
  <si>
    <t>FEMP.06.39  Nauka i innowacja w małopolskich szkołach – ZIT</t>
  </si>
  <si>
    <t>FEMP.06.40 Wsparcie usług społecznych w regionie – IIT OPK</t>
  </si>
  <si>
    <t>FEMP.06.41 Wsparcie potencjału ZIT w ramach EFS+</t>
  </si>
  <si>
    <t>FEMP.06.42 Wsparcie potencjału IIT OPK w ramach EFS+</t>
  </si>
  <si>
    <t>Jednostki Samorządu Terytorialnego; Instytucja Zarządzająca FEM 2021-2027 oraz Instytucje Pośredniczące FEM 2021-2027</t>
  </si>
  <si>
    <t>Urząd Marszałkowski Województwa Małopolskiego (Departament Systemu Zarządzania Programami Europejskimi)</t>
  </si>
  <si>
    <t>nowy kurs:</t>
  </si>
  <si>
    <t>EFRR.CP1.VII - Zwiększanie zdolności przemysłowych w celu wspierania zdolności obronnych, przy priorytetowym traktowaniu zdolności w zakresie technologii podwójnego zastosowania</t>
  </si>
  <si>
    <t>EFRR/FS.CP2.V - Wspieranie bezpiecznego dostępu do wody, zrównoważonej gospodarki wodnej obejmującej zintegrowane zarządzanie wodą, a także odporności wodnej</t>
  </si>
  <si>
    <t>EFRR/FS.CP3.III - Rozwój odpornej infrastruktury obronnej, przy priorytetowym traktowaniu infrastruktury podwójnego zastosowania, w tym w celu wspierania mobilności wojskowej w Unii, oraz zwiększanie gotowości cywilnej</t>
  </si>
  <si>
    <t>CP4 - Europa o silniejszym wymiarze społecznym, bardziej sprzyjająca włączeniu społecznemu i wdrażająca Europejski filar praw socjalnych</t>
  </si>
  <si>
    <t>EFS+.CP4.D - Wspieranie dostosowania pracowników, przedsiębiorstw i przedsiębiorców do zmian, wspieranie aktywnego i zdrowego starzenia się oraz zdrowego i dobrze dostosowanego środowiska pracy, które uwzględnia zagrożenia dla zdrowia</t>
  </si>
  <si>
    <t>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</si>
  <si>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</si>
  <si>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FEMP.12.01 Infrastruktura badawcza dla rozwoju technologii podwójnego zastosowania</t>
  </si>
  <si>
    <t>FEMP.13.01 Wzmacnianie bezpieczeństwa wodnego</t>
  </si>
  <si>
    <t>FEMP.13.02  Przywracanie równowagi wodnej na obszarach oddziaływania kopalń</t>
  </si>
  <si>
    <t>FEMP.14.01  Transport dla bezpieczeństwa i gotowości cywilnej</t>
  </si>
  <si>
    <t>FEMP.14.02 Podniesienie poziomu cyberbezpieczeństwa w podmiotach opieki zdrowotnej</t>
  </si>
  <si>
    <t xml:space="preserve">FEMP.14.03 Infrastruktura lokalna podwójnego zastosowania dla gotowości cywilnej </t>
  </si>
  <si>
    <t>FEMP.15.01 Podnoszenie kompetencji pracodawców oraz ich kadr w obszarach bezpieczeństwa i obrony cywilnej oraz adaptacyjności</t>
  </si>
  <si>
    <t>FEMP.15.02 Zwiększenie odporności i gotowości cywilnej w szkołach</t>
  </si>
  <si>
    <t>FEMP.15.03 Zwiększenie odporności i gotowości cywilnej mieszkańców regionu</t>
  </si>
  <si>
    <t>A. Infrastruktura badawcza dla rozwoju technologii kosmicznych</t>
  </si>
  <si>
    <t xml:space="preserve">A. Zabezpieczenie oraz ochrona infrastruktury wodno - kanalizacyjnej przed zagrożeniami wynikającymi z prowadzonej działalności górniczej </t>
  </si>
  <si>
    <t xml:space="preserve">B. Parkingi typu ”parkuj i jedź” dla bezpieczeństwa i gotowości cywilnej </t>
  </si>
  <si>
    <t>C. Tabor kolejowy dla bezpieczeństwa i gotowości cywilnej</t>
  </si>
  <si>
    <t>A. Cyberbezpieczeństwo w podmiotach opieki zdrowotnej</t>
  </si>
  <si>
    <t xml:space="preserve">A. Infrastruktura podwójnego zastosowania w społeczności lokalnej – budowa nowych obiektów </t>
  </si>
  <si>
    <t xml:space="preserve">B. Infrastruktura podwójnego zastosowania w społeczności lokalnej – przebudowa istniejących obiektów </t>
  </si>
  <si>
    <t>C. Infrastruktura leczenia szpitalnego podwójnego zastosowania</t>
  </si>
  <si>
    <t>A. Podnoszenie kompetencji pracodawców oraz ich kadr w zakresie ochrony ludności i obrony cywilnej, cyberbezpieczeństwa oraz adaptacji do zmian</t>
  </si>
  <si>
    <t>B. Wsparcie dla rozwoju umiejętności lub kwalifikacji kadr w zawodach krytycznych z punktu widzenia bezpieczeństwa i obronności</t>
  </si>
  <si>
    <t>A. Podnoszenie kwalifikacji zawodowych uczniów oraz nauczycieli w zakresie kierunków i zawodów krytycznych z punktu widzenia bezpieczeństwa i obronności oraz technologii podwójnego zastosowania</t>
  </si>
  <si>
    <t xml:space="preserve">B. zwiększenia gotowości cywilnej w szkołach i placówkach oświatowych </t>
  </si>
  <si>
    <t>A. przeciwdziałanie ruchom masowym</t>
  </si>
  <si>
    <t>B. Budowa zaplecza logistycznego na potrzeby sytuacji kryzysowych</t>
  </si>
  <si>
    <t>A. mieszkalnictwo wspomagane i treningowe</t>
  </si>
  <si>
    <t>Administracja publiczna, Organizacje społeczne i związki wyznaniowe</t>
  </si>
  <si>
    <t xml:space="preserve">nie dotyczy </t>
  </si>
  <si>
    <t>tak</t>
  </si>
  <si>
    <t>nie</t>
  </si>
  <si>
    <t>Wojewódzki Urząd Pracy</t>
  </si>
  <si>
    <t>Administracja rządowa, Jednostki Samorządu Terytorialnego, Organizacje pozarządowe</t>
  </si>
  <si>
    <t>Administracja publiczna, Instytucje ochrony zdrowia, Przedsiębiorstwa</t>
  </si>
  <si>
    <t>Duże przedsiębiorstwa, Inne instytucje systemu ochrony zdrowia, Jednostki Samorządu Terytorialnego, Niepubliczne zakłady opieki zdrowotnej, Publiczne zakłady opieki zdrowotnej</t>
  </si>
  <si>
    <t>Administracja publiczna, Partnerstwa, Przedsiębiorstwa realizujące cele publiczne, Służby publiczne</t>
  </si>
  <si>
    <t>Instytucje odpowiedzialne za gospodarkę wodną, Jednostki organizacyjne działające w imieniu jednostek samorządu terytorialnego, Jednostki Samorządu Terytorialnego, Podmioty świadczące usługi publiczne w ramach realizacji obowiązków własnych jednostek samorządu terytorialnego, Przedsiębiorstwa wodociągowo-kanalizacyjne, Spółki wodne</t>
  </si>
  <si>
    <t>Organizacje badawcze, Uczelnie</t>
  </si>
  <si>
    <t xml:space="preserve">terytorialny organ ochrony ludności: gmina lub powiat; podmiot ochrony ludności: ochotnicza straż pożarna. </t>
  </si>
  <si>
    <t xml:space="preserve">Wojewódzki Specjalistyczny Szpital Dziecięcy im. św. Ludwika w Krakowie </t>
  </si>
  <si>
    <t>Administracja publiczna, Instytucje nauki i edukacji, Instytucje wspierające biznes, Organizacje społeczne i związki wyznaniowe, Przedsiębiorstwa, Służby publiczne</t>
  </si>
  <si>
    <t>brak zgody</t>
  </si>
  <si>
    <t>Administracja publiczna, Przedsiębiorstwa realizujące cele publiczne, Służby publiczne</t>
  </si>
  <si>
    <t>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dróg publicznych, Zarządcy infrastruktury dworcowej, związki i stowarzyszenia JST</t>
  </si>
  <si>
    <t>Inwestycje te będą realizowane pod warunkiem uzyskania od wojewody opinii potwierdzającej, że zakres obejmującego je działania wpisuje się w założenia Programu Ochrony Ludności i Obrony Cywilnej na lata 2025-2026 (oraz jego późniejszymi aktualizacjami) oraz Wojewódzkim Planem Zarządzania Kryzysowego z załącznikami (oraz jego późniejszymi aktualizacjami). Obowiązek uzyskania ww. opinii spoczywa na IZ FEM 2021-2027.</t>
  </si>
  <si>
    <t>Harmonogram naborów wniosków o dofinansowanie w programie Fundusze Europejskie dla Małopolski 2021-2027_propozycje zmian.</t>
  </si>
  <si>
    <t>Działanie</t>
  </si>
  <si>
    <t>Data początkowa</t>
  </si>
  <si>
    <t>Data końcowa</t>
  </si>
  <si>
    <t xml:space="preserve">Uzasadnienie zmiany </t>
  </si>
  <si>
    <t xml:space="preserve">Osoba do kontaktu </t>
  </si>
  <si>
    <t xml:space="preserve">Inne </t>
  </si>
  <si>
    <t>23 lipca 2026</t>
  </si>
  <si>
    <t>3 września 2026</t>
  </si>
  <si>
    <t>doprecyzowanie dat dziennych</t>
  </si>
  <si>
    <t>Emilia Bakura-Cybulska</t>
  </si>
  <si>
    <t>MCP nic nie zgłasza do kwartalnej</t>
  </si>
  <si>
    <t>ZITY nic nie zgłasza do kwartalnej</t>
  </si>
  <si>
    <t>Wprowadzenie nowego naboru dla projektu MCDN. Zgodnie z kartą planowany termin naboru przypada na październik 2026 r. Termin do potwierdzenia przez MCDN - podanie realnego terminu będzie możliwe w czerwcu br.</t>
  </si>
  <si>
    <t>A.</t>
  </si>
  <si>
    <t>komponent MCDN</t>
  </si>
  <si>
    <t>komponent EK</t>
  </si>
  <si>
    <t>Do doprecyzowania / urealnienia data naboru w czerwcu br. z uwagi na trwający proces przyjmowania aneksu do KP. Ustalenie realnej daty naboru będzie możliwe na etapie prac z kartą projektu (rozpoczęcie prac po podpisaniu aneksu do KP).</t>
  </si>
  <si>
    <t>Wprowadzenie naboru do decyzji. Ustalenie realnej daty naboru będzie możliwe na etapie prac z kartą projektu (rozpoczęcie prac z kartą po podpisaniu aneksu do KP).</t>
  </si>
  <si>
    <t>2.11</t>
  </si>
  <si>
    <t xml:space="preserve">B. </t>
  </si>
  <si>
    <t xml:space="preserve">30.09.2026/
</t>
  </si>
  <si>
    <t xml:space="preserve">Zmiana techniczna - termin rozpoczęcia nie może rozpoczynać się w sobotę. Zmiana daty rozpoczęcia terminu naboru z 01.08.2026 na 03.08.2026. </t>
  </si>
  <si>
    <t>RR-XV</t>
  </si>
  <si>
    <t>06.02</t>
  </si>
  <si>
    <t xml:space="preserve">A. </t>
  </si>
  <si>
    <t xml:space="preserve">Do doprecyzowania termin naboru co do dnia. Początek naboru zależny od terminu przyjęcia zmiany kryteriów na KM jesienią (w tym przekazanie pakietu do IP), doprecyzowaniu zapisów SZOP oraz gotowości Wnioskodawcy. Planowane jest pozyskanie pierwszej karty projektu na początku lipca 2026 r. </t>
  </si>
  <si>
    <t>6.12</t>
  </si>
  <si>
    <t xml:space="preserve"> 04.01.2027</t>
  </si>
  <si>
    <t>31.03.2027</t>
  </si>
  <si>
    <t>Rozważa się wprowadzenie nowego naboru dla projektu Dep. EK w czerwcu br. - do decyzji. Pozyskanie karty projektu planowane jest w terminie 5 miesięcy przed terminem złożenia wniosku - deklaracja złożenia wniosku w I kw. 2027 r. (najwcześniej sierpień br. w zależności od gotowości Wnioskodawcy). Realny termin będzie podany na etapie prac z kartą projektu.</t>
  </si>
  <si>
    <t xml:space="preserve">06.14 </t>
  </si>
  <si>
    <t>04.01.2027</t>
  </si>
  <si>
    <t>Doprecyzowanie terminu co do dnia. Realny termin będzie podany na etapie prac z kartą projektu. Pozyskanie karty projektu planowane jest w październiku 2026 r.</t>
  </si>
  <si>
    <t xml:space="preserve">06.23 </t>
  </si>
  <si>
    <r>
      <rPr>
        <sz val="11"/>
        <rFont val="Calibri"/>
        <family val="2"/>
        <charset val="238"/>
        <scheme val="minor"/>
      </rPr>
      <t xml:space="preserve">Informacyjnie, w terminie lipiec/sierpień br. możliwe będzie podanie </t>
    </r>
    <r>
      <rPr>
        <b/>
        <sz val="11"/>
        <rFont val="Calibri"/>
        <family val="2"/>
        <charset val="238"/>
        <scheme val="minor"/>
      </rPr>
      <t>informacji dodatkowych</t>
    </r>
    <r>
      <rPr>
        <sz val="11"/>
        <rFont val="Calibri"/>
        <family val="2"/>
        <charset val="238"/>
        <scheme val="minor"/>
      </rPr>
      <t xml:space="preserve"> o projekcie i zakończenie prac z kartą. W tym terminie planowane jest wyłonienie partnerów do projektu (możliwość potwierdzenia gotowości do złożenia wniosku Zarządowi jak będzie przesądzony wybór partnerów do projektu).</t>
    </r>
  </si>
  <si>
    <t xml:space="preserve">12.01 </t>
  </si>
  <si>
    <t>14.1</t>
  </si>
  <si>
    <t>14.1.</t>
  </si>
  <si>
    <t>C.</t>
  </si>
  <si>
    <t>A. Małopolski program wspierania uczniów</t>
  </si>
  <si>
    <t>Administracja publiczna, Instytucje nauki i edukacji, Służby publiczne</t>
  </si>
  <si>
    <t>Jednostki organizacyjne działające w imieniu jednostek samorządu terytorialnego, Jednostki Samorządu Terytorialnego, Ośrodki kształcenia dorosłych, Szkoły i inne placówki systemu oświaty</t>
  </si>
  <si>
    <t>A. Drogi wojewódzkie dla bezpieczeństwa i gotowości cywilnej</t>
  </si>
  <si>
    <t>Adminiastracja publiczna</t>
  </si>
  <si>
    <t>C. Małopolski program wsparcia stypendialnego</t>
  </si>
  <si>
    <t>A. wsparcie procesu deinstytucjonalizacji usług społecznych</t>
  </si>
  <si>
    <t xml:space="preserve">10 625 000,00 </t>
  </si>
  <si>
    <t>Jednostki organizacyjne działające w imieniu jednostek samorządu terytorialnego, Podmioty świadczące usługi publiczne w ramach realizacji obowiązków własnych jednostek samorządu terytorialnego</t>
  </si>
  <si>
    <t xml:space="preserve">17 964 693, 41 </t>
  </si>
  <si>
    <t>Dodatkowe informacje na temat planowanych naborów będą podawane sukcesywnie w ramach kolejnych aktualizacji harmonogramu</t>
  </si>
  <si>
    <t>A. Rozwój i bezpieczeństwo działania systemów wodno – ściekowych</t>
  </si>
  <si>
    <t>1) Projekt realizowany w sposób niekonkurencyjny przez Wnioskodawcę: Akademia Górniczo-Hutnicza w Krakowie; 2) Tytuł projektu: „Rozwój sektora kosmicznego w Małopolsce”; 3) Dokumenty, w których Wnioskodawca ze względu na charakter lub cel projektu, jest podmiotem jednoznacznie określonym przed złożeniem wniosku o dofinansowanie projektu: Kontrakt Programowy dla Województwa Małopolskiego z 4 października 2022 r. z późn. zm. – projekt wprowadzony Aneksem nr 6 z 4 sierpnia 2026 r., Szczegółowy Opis Priorytetów Programu FEM 2021-2027. 4)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 projekt wprowadzony Aneksem nr 6 z 4 sierpnia 2026 r., Program FEM 2021-2027, Strategia Rozwoju Województwa Małopolskiego „Małopolska 2030”, Regionalna Strategia Innowacji Województwa Małopolskiego 2030, Polska Strategia Kosmiczna, ESA Strategy 2024, Biała Księga w sprawie obronności europejskiej – Gotowość 2030. 5) Okres realizacji projektu: marzec 2026 r. – grudzień 2028 r.</t>
  </si>
  <si>
    <t>1) Projekt realizowany w sposób niekonkurencyjny przez Wnioskodawcę: Skarb Państwa – Komenda Wojewódzka Państwowej Straży Pożarnej w Krakowie; 2) Tytuł projektu: „CEL – Centrum Edukacyjno-Logistyczne na potrzeby sytuacji kryzysowych w Małopolsce”; 3) Dokumenty, w których Wnioskodawca ze względu na charakter lub cel projektu, jest podmiotem jednoznacznie określonym przed złożeniem wniosku o dofinansowanie projektu: Kontrakt Programowy dla Województwa Małopolskiego z 4 października 2022 r. z późn. zm. – projekt wprowadzony Aneksem nr 6 z 4 sierpnia 2026 r., Szczegółowy Opis Priorytetów Programu FEM 2021-2027. 4)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 projekt wprowadzony Aneksem nr 6 z 4 sierpnia 2026 r., Program FEM 2021-2027, Strategia Rozwoju Województwa Małopolskiego „Małopolska 2030”, ustawa z dnia 24 sierpnia 1991 r. o Państwowej Straży Pożarnej, ustawa z dnia 5 grudnia 2024 r. o ochronie ludności i obronie cywilnej. 5) Okres realizacji projektu: listopad 2026 r. – grudzień 2028 r.</t>
  </si>
  <si>
    <t xml:space="preserve"> 1) Projekt realizowany w sposób niekonkurencyjny przez Wnioskodawcę: „Koleje Małopolskie” sp. z o.o.; 2) Tytuł projektu: „Zakup nowoczesnych autobusów do obsługi przewozów o charakterze użyteczności publicznej w ramach Małopolskich Linii Dowozowych (MLD) wraz ze świadczeniem usług serwisowych oraz zapleczem technicznym”; 3) Dokumenty, w których Wnioskodawca ze względu na charakter lub cel projektu, jest podmiotem jednoznacznie określonym przed złożeniem wniosku o dofinansowanie projektu: Kontrakt Programowy dla Województwa Małopolskiego z 4 października 2022 r. 
z późn. zm. - wprowadzenie przedsięwzięcia: Aneks nr 2 z 20 grudnia 2023 r., doprecyzowanie tytułu: Aneks nr 6 z 4 sierpnia 2026 r., Szczegółowy Opis Priorytetów Programu FEM 2021-2027, Małopolski Plan Inwestycyjny 2030; Zakres działalności gospodarczej Wnioskodawcy dotyczy art. 14. ust. 1. pkt 10) ustawy o samorządzie województwa. Zakres przedmiotowy projektu obejmuje przedsięwzięcie niezbędne do wykonywania zadań z zakresu publicznego transportu zbiorowego w transporcie drogowym na terenie województwa małopolskiego. Świadczenie usług odbywa się na podstawie Umowy koncesji nr I/568/TK/889/2023 z dnia 05 kwietnia 2023 na świadczenia usług w zakresie publicznego transportu zbiorowego w transporcie drogowym na terenie województwa małopolskiego w ramach Autobusowych Linii Dowozowych i Aneksu nr 7 z dnia 30 października 2025 do tej umowy. 4)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z późn. zm. - wprowadzenie przedsięwzięcia: Aneks nr 2 z 20 grudnia 2023 r., doprecyzowanie tytułu: Aneks nr 6 z 4 sierpnia 2026 r., Strategia Rozwoju Województwa Małopolskiego „Małopolska 2030”, Program FEM 2021-2027, Regionalny plan transportowy Województwa Małopolskiego na lata 2021-2027 z perspektywą do 2030 roku;  Zakres działalności gospodarczej Wnioskodawcy dotyczy art. 14. ust. 1. pkt 10) ustawy o samorządzie województwa. Zakres przedmiotowy projektu obejmuje przedsięwzięcie niezbędne do wykonywania zadań z zakresu publicznego transportu zbiorowego w transporcie drogowym na terenie województwa małopolskiego. Świadczenie usług odbywa się na podstawie Umowy koncesji nr I/568/TK/889/2023 z dnia 05 kwietnia 2023 na świadczenia usług w zakresie publicznego transportu zbiorowego w transporcie drogowym na terenie województwa małopolskiego w ramach Autobusowych Linii Dowozowych 
i Aneksu nr 7 z dnia 30 października 2025 do tej umowy; Plan zrównoważonego rozwoju publicznego transportu zbiorowego 
w województwie małopolskim. 5) Okres realizacji projektu: kwiecień 2027 r. - marzec 2029 r.
</t>
  </si>
  <si>
    <t>1) Projekt realizowany w sposób niekonkurencyjny przez Wnioskodawcę: Województwo Małopolskie - Regionalny Ośrodek Polityki Społecznej w Krakowie; 2) Tytuł projektu: „Małopolskie centra usług społecznych – etap 2” ; 3) Dokumenty, w których Wnioskodawca ze względu na charakter lub cel projektu, jest podmiotem jednoznacznie określonym przed złożeniem wniosku o dofinansowanie projektu: Kontrakt Programowy dla Województwa Małopolskiego z 4 października 2022 r. z późn. zm., Strategia Rozwoju Województwa „Małopolska 2030”, Szczegółowy Opis Priorytetów Programu FEM 2021-2027, Małopolski Plan Inwestycyjny 2030, Program Wsparcia Rodziny „Rodzinna Małopolska 2030”.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z późn. zm., Strategia Rozwoju Województwa Małopolskiego „Małopolska 2030”, Program FEM 2021-2027, Ustawa z 5 czerwca 1998 r. o samorządzie województwa (art. 14 ust. 1 pkt 4), Ustawa z 12 marca 2004 r. o pomocy społecznej (art. 113 ust. 1 w zw. z art. 21 pkt 4), Uchwała nr 135 Rady Ministrów z 15 czerwca 2022 r. w sprawie przyjęcia polityki publicznej pod nazwą Strategia rozwoju usług społecznych, polityka publiczna do roku 2030 (z perspektywą do 2035 r.), Regionalny Plan Rozwoju Usług Społecznych i Deinstytucjonalizacji Województwa Małopolskiego na lata 2026 - 2028 z perspektywą do 2030. 5) Okres realizacji projektu: styczeń 2027 r. - wrzesień 2029 r.</t>
  </si>
  <si>
    <t>A. wsparcie infrastruktury ośrodków wychowania przedszkolnego, z uwzględnieniem zwiększenia ich dostępności dla osób ze specjalnymi potrzebami edukacyjnymi.</t>
  </si>
  <si>
    <t>2027-05</t>
  </si>
  <si>
    <t xml:space="preserve"> 2027-02</t>
  </si>
  <si>
    <t>2027-04</t>
  </si>
  <si>
    <t>Przedsiębiorstwa, Administracja publiczna, Przedsiębiorstwa realizujące cele publiczne, Instytucje wspierające biznes, Instytucje ochrony zdrowia, Organizacje społeczne i związki wyznaniowe, Instytucje nauki i edukacji, Partnerzy społeczni</t>
  </si>
  <si>
    <t xml:space="preserve">40 450 050,00 </t>
  </si>
  <si>
    <t xml:space="preserve">1) Projekt realizowany w sposób niekonkurencyjny przez Wnioskodawcę: Województwo Małopolskie – Departament Edukacji UMWM; 2) Tytuł projektu: „Kompetencje dla bezpieczeństwa”;  3) Dokumenty, w których Wnioskodawca ze względu na charakter lub cel projektu, jest podmiotem jednoznacznie określonym przed złożeniem wniosku o dofinansowanie projektu: Kontrakt Programowy dla Województwa Małopolskiego z 4 października 2022 r. z późn. zm. – projekt wprowadzony Aneksem nr 6 z 4 sierpnia 2026 r., Zarządzenie nr 148/2025 Marszałka Województwa Małopolskiego z 9 października 2025 roku w sprawie wyznaczenia podmiotów ochrony ludności w celu zapewnienia wykonywania zadań ochrony ludności i obrony cywilnej z późn. zm. 4) Dokumenty, z których wynika, iż projekt polega na realizacji zadań publicznych wynikających z przepisów odrębnych lub ma strategiczne znaczenie dla społeczno-gospodarczego rozwoju kraju, regionu, lub obszaru objętego realizacją ZIT lub IIT lub terytorialnego planu sprawiedliwej transformacji: Kontrakt Programowy dla Województwa Małopolskiego z 4 października 2022 r. – projekt wprowadzony Aneksem nr 6 z 4 sierpnia 2026 r., Program FEM 2021-2027, Strategia Rozwoju Województwa Małopolskiego „Małopolska 2030”, ustawa z dnia 5 czerwca 1998 roku o samorządzie województwa, ustawa z dnia 5 grudnia 2024 r. o ochronie ludności i obronie cywilnej, ustawa z dnia 27 lutego 2026 r. o wojewódzkich zespołach koordynacji do spraw polityki umiejętności. 5) Okres realizacji projektu: styczeń 2027 r. – grudzień 2029 r.
</t>
  </si>
  <si>
    <t>Załącznik do Uchwały Nr 2168/26
Zarządu Województwa Małopolskiego z dnia 
29 września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</si>
</sst>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7" formatCode="#,##0.00\ &quot;zł&quot;;\-#,##0.00\ &quot;zł&quot;"/>
    <numFmt numFmtId="44" formatCode="_-* #,##0.00\ &quot;zł&quot;_-;\-* #,##0.00\ &quot;zł&quot;_-;_-* &quot;-&quot;??\ &quot;zł&quot;_-;_-@_-"/>
    <numFmt numFmtId="164" formatCode="yyyy/mm/dd;@"/>
    <numFmt numFmtId="165" formatCode="_-* #,##0.00\ [$zł-415]_-;\-* #,##0.00\ [$zł-415]_-;_-* &quot;-&quot;??\ [$zł-415]_-;_-@_-"/>
    <numFmt numFmtId="166" formatCode="#,##0.00\ &quot;zł&quot;"/>
    <numFmt numFmtId="167" formatCode="yyyy\-mm\-dd;@"/>
    <numFmt numFmtId="168" formatCode="#,##0.0000\ &quot;zł&quot;"/>
  </numFmts>
  <fonts count="33" x14ac:knownFonts="1">
    <font>
      <sz val="11"/>
      <color theme="1"/>
      <name val="Calibri"/>
      <family val="2"/>
      <charset val="238"/>
      <scheme val="minor"/>
    </font>
    <font>
      <sz val="11"/>
      <color theme="1"/>
      <name val="Calibri"/>
      <family val="2"/>
      <scheme val="minor"/>
    </font>
    <font>
      <b/>
      <sz val="11"/>
      <name val="Calibri"/>
      <family val="2"/>
      <charset val="238"/>
      <scheme val="minor"/>
    </font>
    <font>
      <sz val="8"/>
      <name val="Calibri"/>
      <family val="2"/>
      <charset val="238"/>
      <scheme val="minor"/>
    </font>
    <font>
      <sz val="11"/>
      <color theme="1"/>
      <name val="Calibri"/>
      <family val="2"/>
      <charset val="238"/>
    </font>
    <font>
      <b/>
      <sz val="12"/>
      <name val="Calibri"/>
      <family val="2"/>
      <charset val="238"/>
      <scheme val="minor"/>
    </font>
    <font>
      <sz val="12"/>
      <color theme="1"/>
      <name val="Calibri"/>
      <family val="2"/>
      <charset val="238"/>
      <scheme val="minor"/>
    </font>
    <font>
      <sz val="12"/>
      <color theme="1"/>
      <name val="Arial"/>
      <family val="2"/>
      <charset val="238"/>
    </font>
    <font>
      <b/>
      <i/>
      <sz val="12"/>
      <color theme="1"/>
      <name val="Calibri"/>
      <family val="2"/>
      <charset val="238"/>
      <scheme val="minor"/>
    </font>
    <font>
      <sz val="12"/>
      <name val="Calibri"/>
      <family val="2"/>
      <charset val="238"/>
      <scheme val="minor"/>
    </font>
    <font>
      <b/>
      <sz val="11"/>
      <name val="Calibri"/>
      <family val="2"/>
      <charset val="238"/>
    </font>
    <font>
      <sz val="26"/>
      <color theme="1"/>
      <name val="Calibri"/>
      <family val="2"/>
      <charset val="238"/>
      <scheme val="minor"/>
    </font>
    <font>
      <i/>
      <sz val="12"/>
      <color theme="1"/>
      <name val="Arial"/>
      <family val="2"/>
      <charset val="238"/>
    </font>
    <font>
      <b/>
      <sz val="12"/>
      <color theme="1"/>
      <name val="Calibri"/>
      <family val="2"/>
      <charset val="238"/>
      <scheme val="minor"/>
    </font>
    <font>
      <b/>
      <sz val="14"/>
      <color theme="1"/>
      <name val="Arial"/>
      <family val="2"/>
      <charset val="238"/>
    </font>
    <font>
      <sz val="14"/>
      <color theme="1"/>
      <name val="Arial Narrow"/>
      <family val="2"/>
      <charset val="238"/>
    </font>
    <font>
      <b/>
      <sz val="12"/>
      <color theme="1"/>
      <name val="Arial"/>
      <family val="2"/>
      <charset val="238"/>
    </font>
    <font>
      <b/>
      <sz val="20"/>
      <color theme="0"/>
      <name val="Calibri"/>
      <family val="2"/>
      <charset val="238"/>
      <scheme val="minor"/>
    </font>
    <font>
      <sz val="11"/>
      <name val="Calibri"/>
      <family val="2"/>
      <charset val="238"/>
      <scheme val="minor"/>
    </font>
    <font>
      <sz val="12"/>
      <color rgb="FFFF0000"/>
      <name val="Calibri"/>
      <family val="2"/>
      <charset val="238"/>
      <scheme val="minor"/>
    </font>
    <font>
      <b/>
      <sz val="12"/>
      <color rgb="FFFF0000"/>
      <name val="Calibri"/>
      <family val="2"/>
      <charset val="238"/>
      <scheme val="minor"/>
    </font>
    <font>
      <b/>
      <sz val="12"/>
      <color theme="0"/>
      <name val="Calibri"/>
      <family val="2"/>
      <charset val="238"/>
      <scheme val="minor"/>
    </font>
    <font>
      <b/>
      <sz val="20"/>
      <name val="Calibri"/>
      <family val="2"/>
      <charset val="238"/>
      <scheme val="minor"/>
    </font>
    <font>
      <sz val="12"/>
      <name val="Arial"/>
      <family val="2"/>
      <charset val="238"/>
    </font>
    <font>
      <sz val="11"/>
      <color rgb="FFFF0000"/>
      <name val="Calibri"/>
      <family val="2"/>
      <charset val="238"/>
      <scheme val="minor"/>
    </font>
    <font>
      <sz val="11"/>
      <color theme="0"/>
      <name val="Calibri"/>
      <family val="2"/>
      <scheme val="minor"/>
    </font>
    <font>
      <sz val="11"/>
      <color rgb="FFFF0000"/>
      <name val="Calibri"/>
      <family val="2"/>
      <scheme val="minor"/>
    </font>
    <font>
      <b/>
      <sz val="11"/>
      <color theme="1"/>
      <name val="Calibri"/>
      <family val="2"/>
      <charset val="238"/>
      <scheme val="minor"/>
    </font>
    <font>
      <sz val="11"/>
      <name val="Calibri"/>
      <family val="2"/>
      <scheme val="minor"/>
    </font>
    <font>
      <strike/>
      <sz val="11"/>
      <color rgb="FFFF0000"/>
      <name val="Calibri"/>
      <family val="2"/>
      <scheme val="minor"/>
    </font>
    <font>
      <strike/>
      <sz val="11"/>
      <color theme="1"/>
      <name val="Calibri"/>
      <family val="2"/>
      <scheme val="minor"/>
    </font>
    <font>
      <b/>
      <sz val="12"/>
      <name val="Arial"/>
      <family val="2"/>
      <charset val="238"/>
    </font>
    <font>
      <sz val="11"/>
      <color theme="1"/>
      <name val="Calibri"/>
      <family val="2"/>
      <charset val="238"/>
      <scheme val="minor"/>
    </font>
  </fonts>
  <fills count="14">
    <fill>
      <patternFill patternType="none"/>
    </fill>
    <fill>
      <patternFill patternType="gray125"/>
    </fill>
    <fill>
      <patternFill patternType="solid">
        <fgColor rgb="FFFFFFFF"/>
      </patternFill>
    </fill>
    <fill>
      <patternFill patternType="solid">
        <fgColor theme="7" tint="0.59999389629810485"/>
        <bgColor indexed="64"/>
      </patternFill>
    </fill>
    <fill>
      <patternFill patternType="solid">
        <fgColor rgb="FFFFCC99"/>
        <bgColor indexed="64"/>
      </patternFill>
    </fill>
    <fill>
      <patternFill patternType="solid">
        <fgColor theme="8" tint="0.79998168889431442"/>
        <bgColor indexed="64"/>
      </patternFill>
    </fill>
    <fill>
      <patternFill patternType="solid">
        <fgColor rgb="FF92D050"/>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4"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979991"/>
      </left>
      <right style="thin">
        <color rgb="FF979991"/>
      </right>
      <top style="thin">
        <color rgb="FF979991"/>
      </top>
      <bottom style="thin">
        <color rgb="FF979991"/>
      </bottom>
      <diagonal/>
    </border>
    <border>
      <left/>
      <right style="thin">
        <color rgb="FF979991"/>
      </right>
      <top style="thin">
        <color rgb="FF979991"/>
      </top>
      <bottom style="thin">
        <color rgb="FF97999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rgb="FF0070C0"/>
      </bottom>
      <diagonal/>
    </border>
    <border>
      <left style="thin">
        <color indexed="64"/>
      </left>
      <right/>
      <top style="thin">
        <color indexed="64"/>
      </top>
      <bottom/>
      <diagonal/>
    </border>
    <border>
      <left style="thin">
        <color rgb="FF979991"/>
      </left>
      <right style="thin">
        <color rgb="FF979991"/>
      </right>
      <top/>
      <bottom style="thin">
        <color rgb="FF979991"/>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rgb="FF979991"/>
      </right>
      <top style="thin">
        <color rgb="FF97999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medium">
        <color indexed="64"/>
      </top>
      <bottom/>
      <diagonal/>
    </border>
    <border>
      <left style="thin">
        <color auto="1"/>
      </left>
      <right style="thin">
        <color auto="1"/>
      </right>
      <top style="thin">
        <color auto="1"/>
      </top>
      <bottom style="medium">
        <color indexed="64"/>
      </bottom>
      <diagonal/>
    </border>
    <border>
      <left/>
      <right/>
      <top/>
      <bottom style="thin">
        <color indexed="64"/>
      </bottom>
      <diagonal/>
    </border>
  </borders>
  <cellStyleXfs count="5">
    <xf numFmtId="0" fontId="0" fillId="0" borderId="0"/>
    <xf numFmtId="0" fontId="1" fillId="0" borderId="0"/>
    <xf numFmtId="49" fontId="1" fillId="0" borderId="0"/>
    <xf numFmtId="44" fontId="1" fillId="0" borderId="0" applyFont="0" applyFill="0" applyBorder="0" applyAlignment="0" applyProtection="0"/>
    <xf numFmtId="0" fontId="32" fillId="0" borderId="0"/>
  </cellStyleXfs>
  <cellXfs count="204">
    <xf numFmtId="0" fontId="0" fillId="0" borderId="0" xfId="0"/>
    <xf numFmtId="0" fontId="2" fillId="3" borderId="1" xfId="0"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0" fillId="0" borderId="0" xfId="0" applyFont="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xf>
    <xf numFmtId="0" fontId="0" fillId="0" borderId="1" xfId="0" applyBorder="1" applyAlignment="1">
      <alignment horizontal="center" vertical="center"/>
    </xf>
    <xf numFmtId="0" fontId="5"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left" vertical="center" wrapText="1"/>
    </xf>
    <xf numFmtId="49" fontId="7" fillId="0" borderId="0" xfId="0" applyNumberFormat="1" applyFont="1" applyAlignment="1">
      <alignment horizontal="left" vertical="top" wrapText="1"/>
    </xf>
    <xf numFmtId="0" fontId="6" fillId="0" borderId="0" xfId="0" applyFont="1"/>
    <xf numFmtId="0" fontId="6" fillId="0" borderId="0" xfId="0" applyFont="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6" fillId="0" borderId="0" xfId="0" applyNumberFormat="1" applyFont="1" applyAlignment="1" applyProtection="1">
      <alignment horizontal="center" vertical="center" wrapText="1"/>
    </xf>
    <xf numFmtId="0" fontId="5" fillId="0" borderId="0" xfId="0" applyFont="1" applyFill="1" applyAlignment="1" applyProtection="1">
      <alignment horizontal="center" vertical="center" wrapText="1"/>
      <protection locked="0"/>
    </xf>
    <xf numFmtId="0" fontId="8" fillId="0" borderId="6" xfId="0" applyFont="1" applyFill="1" applyBorder="1" applyAlignment="1" applyProtection="1">
      <alignment horizontal="center" vertical="center" wrapText="1"/>
      <protection locked="0"/>
    </xf>
    <xf numFmtId="0" fontId="5" fillId="3" borderId="9" xfId="0" applyFont="1" applyFill="1" applyBorder="1" applyAlignment="1" applyProtection="1">
      <alignment horizontal="center" vertical="center" wrapText="1"/>
      <protection locked="0"/>
    </xf>
    <xf numFmtId="0" fontId="0" fillId="0" borderId="0" xfId="0" applyFont="1" applyBorder="1" applyAlignment="1">
      <alignment horizontal="center" vertical="center"/>
    </xf>
    <xf numFmtId="2" fontId="6" fillId="0" borderId="0" xfId="0" applyNumberFormat="1" applyFont="1" applyAlignment="1" applyProtection="1">
      <alignment horizontal="center" vertical="center" wrapText="1"/>
      <protection locked="0"/>
    </xf>
    <xf numFmtId="49" fontId="5" fillId="3" borderId="9" xfId="0" applyNumberFormat="1" applyFont="1" applyFill="1" applyBorder="1" applyAlignment="1" applyProtection="1">
      <alignment horizontal="center" vertical="center" wrapText="1"/>
      <protection locked="0"/>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10" fillId="3" borderId="1" xfId="0" applyFont="1" applyFill="1" applyBorder="1" applyAlignment="1" applyProtection="1">
      <alignment horizontal="left" vertical="center" wrapText="1"/>
      <protection locked="0"/>
    </xf>
    <xf numFmtId="0" fontId="4" fillId="0" borderId="0" xfId="0" applyFont="1" applyAlignment="1">
      <alignment horizontal="left" vertical="center"/>
    </xf>
    <xf numFmtId="0" fontId="5" fillId="3" borderId="11" xfId="0" applyFont="1" applyFill="1" applyBorder="1" applyAlignment="1" applyProtection="1">
      <alignment horizontal="center" vertical="center" wrapText="1"/>
      <protection locked="0"/>
    </xf>
    <xf numFmtId="0" fontId="0" fillId="0" borderId="12" xfId="0" applyFont="1" applyBorder="1" applyAlignment="1">
      <alignment horizontal="center" vertical="center"/>
    </xf>
    <xf numFmtId="0" fontId="4" fillId="2" borderId="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2" xfId="0" applyFont="1" applyFill="1" applyBorder="1" applyAlignment="1">
      <alignment horizontal="left" vertical="center" wrapText="1"/>
    </xf>
    <xf numFmtId="0" fontId="8" fillId="0" borderId="0" xfId="0" applyFont="1" applyFill="1" applyAlignment="1" applyProtection="1">
      <alignment horizontal="center" vertical="center" wrapText="1"/>
      <protection locked="0"/>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11" fillId="0" borderId="10" xfId="0" applyFont="1" applyBorder="1" applyAlignment="1">
      <alignment vertical="center"/>
    </xf>
    <xf numFmtId="0" fontId="2" fillId="3" borderId="14" xfId="0" applyFont="1" applyFill="1" applyBorder="1" applyAlignment="1" applyProtection="1">
      <alignment horizontal="center" vertical="center" wrapText="1"/>
      <protection locked="0"/>
    </xf>
    <xf numFmtId="0" fontId="2" fillId="3" borderId="12" xfId="0" applyNumberFormat="1" applyFont="1" applyFill="1" applyBorder="1" applyAlignment="1" applyProtection="1">
      <alignment horizontal="center" vertical="center" wrapText="1"/>
      <protection locked="0"/>
    </xf>
    <xf numFmtId="0" fontId="0" fillId="2" borderId="1" xfId="0" applyNumberFormat="1" applyFont="1" applyFill="1" applyBorder="1" applyAlignment="1" applyProtection="1">
      <alignment horizontal="center" vertical="center" wrapText="1"/>
      <protection locked="0"/>
    </xf>
    <xf numFmtId="0" fontId="2" fillId="3" borderId="12" xfId="0" applyFont="1" applyFill="1" applyBorder="1" applyAlignment="1" applyProtection="1">
      <alignment horizontal="left" vertical="center" wrapText="1"/>
      <protection locked="0"/>
    </xf>
    <xf numFmtId="0" fontId="0" fillId="2" borderId="1" xfId="0" applyFont="1" applyFill="1" applyBorder="1" applyAlignment="1">
      <alignment horizontal="left" vertical="center" wrapText="1"/>
    </xf>
    <xf numFmtId="0" fontId="0" fillId="0" borderId="0" xfId="0" applyFont="1" applyAlignment="1">
      <alignment horizontal="left" vertical="center"/>
    </xf>
    <xf numFmtId="0" fontId="2" fillId="3" borderId="1" xfId="0" applyFont="1" applyFill="1" applyBorder="1" applyAlignment="1" applyProtection="1">
      <alignment horizontal="left" vertical="center" wrapText="1"/>
      <protection locked="0"/>
    </xf>
    <xf numFmtId="49" fontId="7" fillId="0" borderId="0" xfId="0" applyNumberFormat="1" applyFont="1" applyAlignment="1">
      <alignment horizontal="left" vertical="center" wrapText="1"/>
    </xf>
    <xf numFmtId="0" fontId="6" fillId="0" borderId="0" xfId="0" applyFont="1" applyAlignment="1">
      <alignment horizontal="left"/>
    </xf>
    <xf numFmtId="0" fontId="6" fillId="0" borderId="0" xfId="0" applyFont="1" applyAlignment="1" applyProtection="1">
      <alignment horizontal="left" vertical="center" wrapText="1"/>
      <protection locked="0"/>
    </xf>
    <xf numFmtId="165" fontId="13" fillId="0" borderId="0" xfId="0" applyNumberFormat="1" applyFont="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8" fillId="0" borderId="6" xfId="0" applyFont="1" applyFill="1" applyBorder="1" applyAlignment="1" applyProtection="1">
      <alignment horizontal="left" vertical="center" wrapText="1"/>
      <protection locked="0"/>
    </xf>
    <xf numFmtId="0" fontId="14" fillId="0" borderId="0" xfId="0" applyFont="1" applyAlignment="1">
      <alignment horizontal="left" vertical="top"/>
    </xf>
    <xf numFmtId="0" fontId="0" fillId="0" borderId="0" xfId="0" applyAlignment="1">
      <alignment vertical="top"/>
    </xf>
    <xf numFmtId="7" fontId="15" fillId="0" borderId="0" xfId="0" applyNumberFormat="1" applyFont="1"/>
    <xf numFmtId="0" fontId="7" fillId="0" borderId="0" xfId="0" applyFont="1" applyAlignment="1">
      <alignment horizontal="right" vertical="top"/>
    </xf>
    <xf numFmtId="0" fontId="7" fillId="0" borderId="0" xfId="0" applyFont="1" applyAlignment="1">
      <alignment horizontal="left" vertical="top"/>
    </xf>
    <xf numFmtId="0" fontId="5" fillId="7"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2" fontId="9" fillId="0" borderId="0" xfId="0" applyNumberFormat="1" applyFont="1" applyAlignment="1" applyProtection="1">
      <alignment horizontal="center" vertical="center" wrapText="1"/>
      <protection locked="0"/>
    </xf>
    <xf numFmtId="0" fontId="7" fillId="0" borderId="0" xfId="0" applyFont="1" applyFill="1" applyAlignment="1">
      <alignment horizontal="left" vertical="top"/>
    </xf>
    <xf numFmtId="0" fontId="16" fillId="0" borderId="0" xfId="0" applyFont="1" applyFill="1" applyAlignment="1">
      <alignment horizontal="right" vertical="center" indent="15"/>
    </xf>
    <xf numFmtId="0" fontId="9" fillId="0" borderId="0" xfId="0" applyFont="1" applyFill="1" applyAlignment="1" applyProtection="1">
      <alignment horizontal="center" vertical="center" wrapText="1"/>
      <protection locked="0"/>
    </xf>
    <xf numFmtId="165" fontId="5" fillId="0" borderId="0" xfId="0" applyNumberFormat="1"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13" fillId="8" borderId="1" xfId="0" applyFont="1" applyFill="1" applyBorder="1" applyAlignment="1" applyProtection="1">
      <alignment horizontal="center" vertical="center" wrapText="1"/>
      <protection locked="0"/>
    </xf>
    <xf numFmtId="164" fontId="13" fillId="8" borderId="1" xfId="0" applyNumberFormat="1" applyFont="1" applyFill="1" applyBorder="1" applyAlignment="1" applyProtection="1">
      <alignment horizontal="center" vertical="center" wrapText="1"/>
      <protection locked="0"/>
    </xf>
    <xf numFmtId="165" fontId="13" fillId="8" borderId="1" xfId="0" applyNumberFormat="1" applyFont="1" applyFill="1" applyBorder="1" applyAlignment="1" applyProtection="1">
      <alignment horizontal="center" vertical="center" wrapText="1"/>
      <protection locked="0"/>
    </xf>
    <xf numFmtId="0" fontId="13" fillId="5" borderId="1" xfId="0" applyFont="1" applyFill="1" applyBorder="1" applyAlignment="1" applyProtection="1">
      <alignment horizontal="center" vertical="center" wrapText="1"/>
      <protection locked="0"/>
    </xf>
    <xf numFmtId="0" fontId="13" fillId="5"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6" borderId="7" xfId="0" applyFont="1" applyFill="1" applyBorder="1" applyAlignment="1" applyProtection="1">
      <alignment horizontal="center" vertical="center" wrapText="1"/>
      <protection locked="0"/>
    </xf>
    <xf numFmtId="0" fontId="13" fillId="5" borderId="7" xfId="0" applyNumberFormat="1" applyFont="1" applyFill="1" applyBorder="1" applyAlignment="1" applyProtection="1">
      <alignment horizontal="center" vertical="center" wrapText="1"/>
      <protection locked="0"/>
    </xf>
    <xf numFmtId="166" fontId="13" fillId="5" borderId="7" xfId="0" applyNumberFormat="1" applyFont="1" applyFill="1" applyBorder="1" applyAlignment="1" applyProtection="1">
      <alignment horizontal="center" vertical="center" wrapText="1"/>
      <protection locked="0"/>
    </xf>
    <xf numFmtId="0" fontId="13" fillId="5" borderId="1" xfId="0" applyNumberFormat="1" applyFont="1" applyFill="1" applyBorder="1" applyAlignment="1" applyProtection="1">
      <alignment horizontal="center" vertical="center" wrapText="1"/>
      <protection locked="0"/>
    </xf>
    <xf numFmtId="0" fontId="8" fillId="0" borderId="16" xfId="0" applyFont="1" applyFill="1" applyBorder="1" applyAlignment="1" applyProtection="1">
      <alignment horizontal="center" vertical="center" wrapText="1"/>
      <protection locked="0"/>
    </xf>
    <xf numFmtId="0" fontId="8" fillId="0" borderId="6" xfId="0" applyFont="1" applyFill="1" applyBorder="1" applyAlignment="1">
      <alignment horizontal="center" vertical="center" wrapText="1"/>
    </xf>
    <xf numFmtId="166" fontId="8" fillId="0" borderId="6" xfId="0" applyNumberFormat="1" applyFont="1" applyFill="1" applyBorder="1" applyAlignment="1">
      <alignment horizontal="center" vertical="center" wrapText="1"/>
    </xf>
    <xf numFmtId="165" fontId="5" fillId="7" borderId="5" xfId="0" applyNumberFormat="1" applyFont="1" applyFill="1" applyBorder="1" applyAlignment="1" applyProtection="1">
      <alignment horizontal="center" vertical="center" wrapText="1" shrinkToFit="1"/>
      <protection locked="0"/>
    </xf>
    <xf numFmtId="167" fontId="9" fillId="7" borderId="5" xfId="0" applyNumberFormat="1" applyFont="1" applyFill="1" applyBorder="1" applyAlignment="1" applyProtection="1">
      <alignment horizontal="center" vertical="center" wrapText="1" shrinkToFit="1"/>
      <protection locked="0"/>
    </xf>
    <xf numFmtId="167" fontId="9" fillId="7" borderId="5" xfId="0" applyNumberFormat="1"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0" fontId="9" fillId="7" borderId="5" xfId="0" applyFont="1" applyFill="1" applyBorder="1" applyAlignment="1" applyProtection="1">
      <alignment horizontal="left" vertical="center" wrapText="1"/>
    </xf>
    <xf numFmtId="0" fontId="9" fillId="7" borderId="5" xfId="0" applyFont="1" applyFill="1" applyBorder="1" applyAlignment="1" applyProtection="1">
      <alignment horizontal="center" vertical="center" wrapText="1"/>
    </xf>
    <xf numFmtId="0" fontId="9" fillId="7" borderId="5" xfId="0" applyFont="1" applyFill="1" applyBorder="1" applyAlignment="1" applyProtection="1">
      <alignment horizontal="left" vertical="center" wrapText="1"/>
      <protection locked="0"/>
    </xf>
    <xf numFmtId="0" fontId="9" fillId="7" borderId="5"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shrinkToFit="1"/>
      <protection locked="0"/>
    </xf>
    <xf numFmtId="14" fontId="9" fillId="7" borderId="1" xfId="0" applyNumberFormat="1" applyFont="1" applyFill="1" applyBorder="1" applyAlignment="1" applyProtection="1">
      <alignment horizontal="center" vertical="center" wrapText="1"/>
      <protection locked="0"/>
    </xf>
    <xf numFmtId="166" fontId="5" fillId="7" borderId="5" xfId="0" applyNumberFormat="1" applyFont="1" applyFill="1" applyBorder="1" applyAlignment="1" applyProtection="1">
      <alignment horizontal="center" vertical="center" wrapText="1" shrinkToFit="1"/>
      <protection locked="0"/>
    </xf>
    <xf numFmtId="4" fontId="9" fillId="7" borderId="5" xfId="0" applyNumberFormat="1" applyFont="1" applyFill="1" applyBorder="1" applyAlignment="1" applyProtection="1">
      <alignment horizontal="center" vertical="center" wrapText="1" shrinkToFit="1"/>
      <protection locked="0"/>
    </xf>
    <xf numFmtId="4" fontId="5" fillId="7" borderId="5" xfId="0" applyNumberFormat="1" applyFont="1" applyFill="1" applyBorder="1" applyAlignment="1" applyProtection="1">
      <alignment horizontal="center" vertical="center" wrapText="1" shrinkToFit="1"/>
      <protection locked="0"/>
    </xf>
    <xf numFmtId="0" fontId="9" fillId="7" borderId="5" xfId="0" applyNumberFormat="1" applyFont="1" applyFill="1" applyBorder="1" applyAlignment="1" applyProtection="1">
      <alignment horizontal="center" vertical="center" wrapText="1"/>
    </xf>
    <xf numFmtId="4" fontId="5" fillId="7" borderId="1" xfId="0" applyNumberFormat="1" applyFont="1" applyFill="1" applyBorder="1" applyAlignment="1" applyProtection="1">
      <alignment horizontal="center" vertical="center" wrapText="1"/>
      <protection locked="0"/>
    </xf>
    <xf numFmtId="14" fontId="9" fillId="7" borderId="5" xfId="0" applyNumberFormat="1" applyFont="1" applyFill="1" applyBorder="1" applyAlignment="1" applyProtection="1">
      <alignment horizontal="center" vertical="center" wrapText="1"/>
      <protection locked="0"/>
    </xf>
    <xf numFmtId="2" fontId="19" fillId="0" borderId="0" xfId="0" applyNumberFormat="1" applyFont="1" applyAlignment="1" applyProtection="1">
      <alignment horizontal="center" vertical="center" wrapText="1"/>
      <protection locked="0"/>
    </xf>
    <xf numFmtId="165" fontId="20" fillId="0" borderId="0" xfId="0" applyNumberFormat="1"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3" fillId="7" borderId="7" xfId="0" applyNumberFormat="1" applyFont="1" applyFill="1" applyBorder="1" applyAlignment="1" applyProtection="1">
      <alignment horizontal="center" vertical="center" wrapText="1"/>
      <protection locked="0"/>
    </xf>
    <xf numFmtId="0" fontId="8" fillId="7" borderId="6" xfId="0" applyFont="1" applyFill="1" applyBorder="1" applyAlignment="1">
      <alignment horizontal="center" vertical="center" wrapText="1"/>
    </xf>
    <xf numFmtId="2" fontId="13" fillId="7" borderId="0" xfId="0" applyNumberFormat="1" applyFont="1" applyFill="1" applyAlignment="1" applyProtection="1">
      <alignment horizontal="center" vertical="center" wrapText="1"/>
      <protection locked="0"/>
    </xf>
    <xf numFmtId="168" fontId="17" fillId="7" borderId="0" xfId="0" applyNumberFormat="1" applyFont="1" applyFill="1" applyAlignment="1" applyProtection="1">
      <alignment horizontal="center" vertical="center" wrapText="1"/>
      <protection locked="0"/>
    </xf>
    <xf numFmtId="2" fontId="21" fillId="7" borderId="0" xfId="0" applyNumberFormat="1" applyFont="1" applyFill="1" applyAlignment="1" applyProtection="1">
      <alignment horizontal="center" vertical="center" wrapText="1"/>
      <protection locked="0"/>
    </xf>
    <xf numFmtId="0" fontId="9" fillId="9" borderId="1" xfId="0" applyFont="1" applyFill="1" applyBorder="1" applyAlignment="1" applyProtection="1">
      <alignment horizontal="center" vertical="center" wrapText="1"/>
      <protection locked="0"/>
    </xf>
    <xf numFmtId="17" fontId="9" fillId="9" borderId="5" xfId="0" applyNumberFormat="1" applyFont="1" applyFill="1" applyBorder="1" applyAlignment="1" applyProtection="1">
      <alignment horizontal="left" vertical="center" wrapText="1"/>
    </xf>
    <xf numFmtId="0" fontId="9" fillId="9" borderId="5" xfId="0" applyFont="1" applyFill="1" applyBorder="1" applyAlignment="1" applyProtection="1">
      <alignment horizontal="center" vertical="center" wrapText="1"/>
    </xf>
    <xf numFmtId="0" fontId="9" fillId="9" borderId="5" xfId="0" applyFont="1" applyFill="1" applyBorder="1" applyAlignment="1" applyProtection="1">
      <alignment horizontal="left" vertical="center" wrapText="1"/>
      <protection locked="0"/>
    </xf>
    <xf numFmtId="0" fontId="18" fillId="9" borderId="5" xfId="1" applyFont="1" applyFill="1" applyBorder="1" applyAlignment="1">
      <alignment horizontal="center" vertical="center" wrapText="1"/>
    </xf>
    <xf numFmtId="0" fontId="9" fillId="9" borderId="5" xfId="0" applyFont="1" applyFill="1" applyBorder="1" applyAlignment="1" applyProtection="1">
      <alignment horizontal="center" vertical="center" wrapText="1"/>
      <protection locked="0"/>
    </xf>
    <xf numFmtId="0" fontId="9" fillId="9" borderId="5" xfId="0" applyFont="1" applyFill="1" applyBorder="1" applyAlignment="1">
      <alignment horizontal="center" vertical="center" wrapText="1"/>
    </xf>
    <xf numFmtId="0" fontId="9" fillId="9" borderId="1" xfId="0" applyFont="1" applyFill="1" applyBorder="1" applyAlignment="1" applyProtection="1">
      <alignment horizontal="center" vertical="center" wrapText="1" shrinkToFit="1"/>
      <protection locked="0"/>
    </xf>
    <xf numFmtId="14" fontId="9" fillId="9" borderId="1" xfId="0" applyNumberFormat="1" applyFont="1" applyFill="1" applyBorder="1" applyAlignment="1" applyProtection="1">
      <alignment horizontal="center" vertical="center" wrapText="1"/>
      <protection locked="0"/>
    </xf>
    <xf numFmtId="0" fontId="9" fillId="9" borderId="5" xfId="0" applyNumberFormat="1" applyFont="1" applyFill="1" applyBorder="1" applyAlignment="1" applyProtection="1">
      <alignment horizontal="center" vertical="center" wrapText="1"/>
    </xf>
    <xf numFmtId="0" fontId="9" fillId="9" borderId="0" xfId="0" applyFont="1" applyFill="1" applyAlignment="1" applyProtection="1">
      <alignment horizontal="center" vertical="center" wrapText="1"/>
      <protection locked="0"/>
    </xf>
    <xf numFmtId="0" fontId="9" fillId="9" borderId="5" xfId="0" applyFont="1" applyFill="1" applyBorder="1" applyAlignment="1" applyProtection="1">
      <alignment horizontal="left" vertical="center" wrapText="1"/>
    </xf>
    <xf numFmtId="0" fontId="9" fillId="7" borderId="1" xfId="0" applyFont="1" applyFill="1" applyBorder="1" applyAlignment="1" applyProtection="1">
      <alignment horizontal="left" vertical="center" wrapText="1"/>
    </xf>
    <xf numFmtId="0" fontId="9" fillId="7" borderId="1" xfId="0" applyFont="1" applyFill="1" applyBorder="1" applyAlignment="1" applyProtection="1">
      <alignment horizontal="center" vertical="center" wrapText="1"/>
    </xf>
    <xf numFmtId="0" fontId="9" fillId="7" borderId="1" xfId="0" applyFont="1" applyFill="1" applyBorder="1" applyAlignment="1" applyProtection="1">
      <alignment horizontal="left" vertical="center" wrapText="1"/>
      <protection locked="0"/>
    </xf>
    <xf numFmtId="166" fontId="5" fillId="7" borderId="1" xfId="0" applyNumberFormat="1" applyFont="1" applyFill="1" applyBorder="1" applyAlignment="1" applyProtection="1">
      <alignment horizontal="center" vertical="center" wrapText="1" shrinkToFit="1"/>
      <protection locked="0"/>
    </xf>
    <xf numFmtId="4" fontId="9" fillId="7" borderId="1" xfId="0" applyNumberFormat="1" applyFont="1" applyFill="1" applyBorder="1" applyAlignment="1" applyProtection="1">
      <alignment horizontal="center" vertical="center" wrapText="1" shrinkToFit="1"/>
      <protection locked="0"/>
    </xf>
    <xf numFmtId="4" fontId="5" fillId="7" borderId="1" xfId="0" applyNumberFormat="1" applyFont="1" applyFill="1" applyBorder="1" applyAlignment="1" applyProtection="1">
      <alignment horizontal="center" vertical="center" wrapText="1" shrinkToFit="1"/>
      <protection locked="0"/>
    </xf>
    <xf numFmtId="0" fontId="9" fillId="7" borderId="1" xfId="0" applyNumberFormat="1" applyFont="1" applyFill="1" applyBorder="1" applyAlignment="1" applyProtection="1">
      <alignment horizontal="center" vertical="center" wrapText="1"/>
    </xf>
    <xf numFmtId="165" fontId="5" fillId="7" borderId="1" xfId="0" applyNumberFormat="1" applyFont="1" applyFill="1" applyBorder="1" applyAlignment="1" applyProtection="1">
      <alignment horizontal="center" vertical="center" wrapText="1" shrinkToFit="1"/>
      <protection locked="0"/>
    </xf>
    <xf numFmtId="0" fontId="22" fillId="7" borderId="0" xfId="0" applyFont="1" applyFill="1" applyAlignment="1">
      <alignment horizontal="center" vertical="center"/>
    </xf>
    <xf numFmtId="0" fontId="0" fillId="0" borderId="1" xfId="0" applyBorder="1" applyAlignment="1">
      <alignment vertical="center" wrapText="1"/>
    </xf>
    <xf numFmtId="0" fontId="0" fillId="0" borderId="1" xfId="0" applyNumberFormat="1" applyFont="1" applyBorder="1" applyAlignment="1" applyProtection="1">
      <alignment horizontal="left" vertical="center" wrapText="1"/>
      <protection locked="0"/>
    </xf>
    <xf numFmtId="165" fontId="5" fillId="12" borderId="5" xfId="0" applyNumberFormat="1" applyFont="1" applyFill="1" applyBorder="1" applyAlignment="1" applyProtection="1">
      <alignment horizontal="center" vertical="center" wrapText="1" shrinkToFit="1"/>
      <protection locked="0"/>
    </xf>
    <xf numFmtId="0" fontId="9" fillId="12" borderId="5" xfId="0" applyNumberFormat="1" applyFont="1" applyFill="1" applyBorder="1" applyAlignment="1" applyProtection="1">
      <alignment horizontal="center" vertical="center" wrapText="1"/>
    </xf>
    <xf numFmtId="165" fontId="5" fillId="12" borderId="1" xfId="0" applyNumberFormat="1" applyFont="1" applyFill="1" applyBorder="1" applyAlignment="1" applyProtection="1">
      <alignment horizontal="center" vertical="center" wrapText="1" shrinkToFit="1"/>
      <protection locked="0"/>
    </xf>
    <xf numFmtId="0" fontId="6" fillId="7" borderId="5" xfId="0" applyNumberFormat="1" applyFont="1" applyFill="1" applyBorder="1" applyAlignment="1" applyProtection="1">
      <alignment horizontal="center" vertical="center" wrapText="1"/>
    </xf>
    <xf numFmtId="165" fontId="5" fillId="10" borderId="5" xfId="0" applyNumberFormat="1" applyFont="1" applyFill="1" applyBorder="1" applyAlignment="1" applyProtection="1">
      <alignment horizontal="center" vertical="center" wrapText="1" shrinkToFit="1"/>
      <protection locked="0"/>
    </xf>
    <xf numFmtId="0" fontId="0" fillId="0" borderId="0" xfId="0" applyNumberFormat="1" applyFont="1" applyAlignment="1" applyProtection="1">
      <alignment horizontal="center" vertical="center" wrapText="1"/>
      <protection locked="0"/>
    </xf>
    <xf numFmtId="0" fontId="18" fillId="7" borderId="5" xfId="1" applyFont="1" applyFill="1" applyBorder="1" applyAlignment="1">
      <alignment horizontal="center" vertical="center" wrapText="1"/>
    </xf>
    <xf numFmtId="4" fontId="5" fillId="11" borderId="5" xfId="0" applyNumberFormat="1" applyFont="1" applyFill="1" applyBorder="1" applyAlignment="1" applyProtection="1">
      <alignment horizontal="center" vertical="center" wrapText="1" shrinkToFit="1"/>
      <protection locked="0"/>
    </xf>
    <xf numFmtId="0" fontId="5" fillId="8" borderId="1" xfId="0" applyFont="1" applyFill="1" applyBorder="1" applyAlignment="1">
      <alignment horizontal="center" vertical="center" wrapText="1"/>
    </xf>
    <xf numFmtId="164" fontId="5" fillId="8" borderId="1" xfId="0" applyNumberFormat="1" applyFont="1" applyFill="1" applyBorder="1" applyAlignment="1" applyProtection="1">
      <alignment horizontal="center" vertical="center" wrapText="1"/>
      <protection locked="0"/>
    </xf>
    <xf numFmtId="166" fontId="5" fillId="8" borderId="1" xfId="0" applyNumberFormat="1" applyFont="1" applyFill="1" applyBorder="1" applyAlignment="1" applyProtection="1">
      <alignment horizontal="center" vertical="center" wrapText="1"/>
      <protection locked="0"/>
    </xf>
    <xf numFmtId="0" fontId="18" fillId="7" borderId="1" xfId="0" applyFont="1" applyFill="1" applyBorder="1" applyAlignment="1">
      <alignment horizontal="center" vertical="center" wrapText="1"/>
    </xf>
    <xf numFmtId="0" fontId="18" fillId="7" borderId="17"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8"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18" fillId="7" borderId="18" xfId="0" applyFont="1" applyFill="1" applyBorder="1" applyAlignment="1">
      <alignment vertical="center" wrapText="1"/>
    </xf>
    <xf numFmtId="167" fontId="9" fillId="7" borderId="1" xfId="0" applyNumberFormat="1" applyFont="1" applyFill="1" applyBorder="1" applyAlignment="1" applyProtection="1">
      <alignment horizontal="center" vertical="center" wrapText="1" shrinkToFit="1"/>
      <protection locked="0"/>
    </xf>
    <xf numFmtId="166" fontId="5" fillId="7" borderId="0" xfId="0" applyNumberFormat="1" applyFont="1" applyFill="1" applyAlignment="1" applyProtection="1">
      <alignment horizontal="center" vertical="center" wrapText="1"/>
      <protection locked="0"/>
    </xf>
    <xf numFmtId="166" fontId="13" fillId="7" borderId="0" xfId="0" applyNumberFormat="1" applyFont="1" applyFill="1" applyAlignment="1" applyProtection="1">
      <alignment horizontal="center" vertical="center" wrapText="1"/>
      <protection locked="0"/>
    </xf>
    <xf numFmtId="0" fontId="23" fillId="7" borderId="1" xfId="0" applyFont="1" applyFill="1" applyBorder="1" applyAlignment="1">
      <alignment horizontal="center" vertical="center" wrapText="1"/>
    </xf>
    <xf numFmtId="0" fontId="1" fillId="0" borderId="0" xfId="1"/>
    <xf numFmtId="0" fontId="25" fillId="13" borderId="1" xfId="1" applyFont="1" applyFill="1" applyBorder="1" applyAlignment="1">
      <alignment vertical="center" wrapText="1"/>
    </xf>
    <xf numFmtId="0" fontId="1" fillId="0" borderId="1" xfId="1" applyBorder="1" applyAlignment="1">
      <alignment wrapText="1"/>
    </xf>
    <xf numFmtId="0" fontId="1" fillId="0" borderId="1" xfId="1" applyBorder="1"/>
    <xf numFmtId="0" fontId="26" fillId="0" borderId="1" xfId="1" applyFont="1" applyBorder="1"/>
    <xf numFmtId="0" fontId="24" fillId="0" borderId="0" xfId="0" applyFont="1"/>
    <xf numFmtId="16" fontId="9" fillId="7" borderId="5" xfId="0" applyNumberFormat="1" applyFont="1" applyFill="1" applyBorder="1" applyAlignment="1" applyProtection="1">
      <alignment horizontal="left" vertical="center" wrapText="1"/>
    </xf>
    <xf numFmtId="0" fontId="18" fillId="7" borderId="16" xfId="0" applyFont="1" applyFill="1" applyBorder="1" applyAlignment="1">
      <alignment horizontal="left" vertical="center" wrapText="1"/>
    </xf>
    <xf numFmtId="49" fontId="1" fillId="0" borderId="1" xfId="1" applyNumberFormat="1" applyBorder="1" applyAlignment="1">
      <alignment wrapText="1"/>
    </xf>
    <xf numFmtId="14" fontId="26" fillId="0" borderId="1" xfId="1" applyNumberFormat="1" applyFont="1" applyBorder="1"/>
    <xf numFmtId="14" fontId="1" fillId="0" borderId="1" xfId="1" applyNumberFormat="1" applyBorder="1" applyAlignment="1">
      <alignment wrapText="1"/>
    </xf>
    <xf numFmtId="0" fontId="28" fillId="0" borderId="1" xfId="1" applyFont="1" applyBorder="1"/>
    <xf numFmtId="49" fontId="1" fillId="0" borderId="1" xfId="1" applyNumberFormat="1" applyFont="1" applyBorder="1" applyAlignment="1">
      <alignment wrapText="1"/>
    </xf>
    <xf numFmtId="0" fontId="1" fillId="0" borderId="1" xfId="1" applyFont="1" applyBorder="1"/>
    <xf numFmtId="0" fontId="1" fillId="0" borderId="1" xfId="1" applyFont="1" applyBorder="1" applyAlignment="1">
      <alignment wrapText="1"/>
    </xf>
    <xf numFmtId="14" fontId="29" fillId="7" borderId="1" xfId="1" applyNumberFormat="1" applyFont="1" applyFill="1" applyBorder="1"/>
    <xf numFmtId="14" fontId="29" fillId="0" borderId="1" xfId="1" applyNumberFormat="1" applyFont="1" applyBorder="1" applyAlignment="1">
      <alignment wrapText="1"/>
    </xf>
    <xf numFmtId="0" fontId="30" fillId="0" borderId="1" xfId="1" applyFont="1" applyBorder="1"/>
    <xf numFmtId="0" fontId="1" fillId="7" borderId="1" xfId="1" applyFont="1" applyFill="1" applyBorder="1" applyAlignment="1">
      <alignment wrapText="1"/>
    </xf>
    <xf numFmtId="49" fontId="26" fillId="0" borderId="1" xfId="1" applyNumberFormat="1" applyFont="1" applyBorder="1" applyAlignment="1">
      <alignment wrapText="1"/>
    </xf>
    <xf numFmtId="49" fontId="24" fillId="0" borderId="1" xfId="1" applyNumberFormat="1" applyFont="1" applyBorder="1" applyAlignment="1">
      <alignment wrapText="1"/>
    </xf>
    <xf numFmtId="0" fontId="26" fillId="0" borderId="1" xfId="1" applyFont="1" applyBorder="1" applyAlignment="1">
      <alignment wrapText="1"/>
    </xf>
    <xf numFmtId="14" fontId="26" fillId="7" borderId="1" xfId="1" applyNumberFormat="1" applyFont="1" applyFill="1" applyBorder="1"/>
    <xf numFmtId="0" fontId="28" fillId="7" borderId="1" xfId="1" applyFont="1" applyFill="1" applyBorder="1" applyAlignment="1">
      <alignment wrapText="1"/>
    </xf>
    <xf numFmtId="0" fontId="28" fillId="7" borderId="1" xfId="1" applyFont="1" applyFill="1" applyBorder="1"/>
    <xf numFmtId="49" fontId="26" fillId="0" borderId="1" xfId="1" applyNumberFormat="1" applyFont="1" applyBorder="1" applyAlignment="1">
      <alignment horizontal="right"/>
    </xf>
    <xf numFmtId="0" fontId="28" fillId="0" borderId="1" xfId="1" applyFont="1" applyBorder="1" applyAlignment="1">
      <alignment wrapText="1"/>
    </xf>
    <xf numFmtId="49" fontId="28" fillId="0" borderId="1" xfId="1" applyNumberFormat="1" applyFont="1" applyBorder="1" applyAlignment="1">
      <alignment wrapText="1"/>
    </xf>
    <xf numFmtId="14" fontId="1" fillId="0" borderId="1" xfId="1" applyNumberFormat="1" applyBorder="1"/>
    <xf numFmtId="0" fontId="18" fillId="0" borderId="1" xfId="1" applyFont="1" applyBorder="1" applyAlignment="1">
      <alignment wrapText="1"/>
    </xf>
    <xf numFmtId="14" fontId="29" fillId="0" borderId="1" xfId="1" applyNumberFormat="1" applyFont="1" applyBorder="1"/>
    <xf numFmtId="0" fontId="26" fillId="7" borderId="1" xfId="1" applyFont="1" applyFill="1" applyBorder="1" applyAlignment="1">
      <alignment wrapText="1"/>
    </xf>
    <xf numFmtId="0" fontId="27" fillId="7" borderId="0" xfId="1" applyFont="1" applyFill="1" applyAlignment="1">
      <alignment horizontal="center" vertical="center" wrapText="1"/>
    </xf>
    <xf numFmtId="16" fontId="28" fillId="0" borderId="1" xfId="1" applyNumberFormat="1" applyFont="1" applyBorder="1"/>
    <xf numFmtId="0" fontId="9" fillId="3" borderId="5" xfId="0" applyFont="1" applyFill="1" applyBorder="1" applyAlignment="1" applyProtection="1">
      <alignment horizontal="center" vertical="center" wrapText="1"/>
      <protection locked="0"/>
    </xf>
    <xf numFmtId="0" fontId="23" fillId="0" borderId="0" xfId="0" applyFont="1" applyFill="1" applyAlignment="1">
      <alignment horizontal="left" vertical="top"/>
    </xf>
    <xf numFmtId="0" fontId="31" fillId="0" borderId="0" xfId="0" applyFont="1" applyFill="1" applyAlignment="1">
      <alignment horizontal="right" vertical="center" indent="15"/>
    </xf>
    <xf numFmtId="0" fontId="5" fillId="8" borderId="1" xfId="0" applyFont="1" applyFill="1" applyBorder="1" applyAlignment="1" applyProtection="1">
      <alignment horizontal="center" vertical="center" wrapText="1"/>
      <protection locked="0"/>
    </xf>
    <xf numFmtId="2" fontId="5" fillId="7" borderId="0" xfId="0" applyNumberFormat="1" applyFont="1" applyFill="1" applyAlignment="1" applyProtection="1">
      <alignment horizontal="center" vertical="center" wrapText="1"/>
      <protection locked="0"/>
    </xf>
    <xf numFmtId="0" fontId="9" fillId="7" borderId="0" xfId="0" applyFont="1" applyFill="1" applyAlignment="1" applyProtection="1">
      <alignment horizontal="left" vertical="center" wrapText="1"/>
      <protection locked="0"/>
    </xf>
    <xf numFmtId="0" fontId="18" fillId="7" borderId="16" xfId="0" applyFont="1" applyFill="1" applyBorder="1" applyAlignment="1">
      <alignment vertical="center" wrapText="1"/>
    </xf>
    <xf numFmtId="2" fontId="9" fillId="7" borderId="0" xfId="0" applyNumberFormat="1" applyFont="1" applyFill="1" applyAlignment="1" applyProtection="1">
      <alignment horizontal="center" vertical="center" wrapText="1"/>
      <protection locked="0"/>
    </xf>
    <xf numFmtId="0" fontId="9" fillId="7" borderId="0" xfId="0" applyNumberFormat="1" applyFont="1" applyFill="1" applyAlignment="1" applyProtection="1">
      <alignment horizontal="center" vertical="center" wrapText="1"/>
    </xf>
    <xf numFmtId="0" fontId="9" fillId="12" borderId="0" xfId="0" applyFont="1" applyFill="1" applyAlignment="1" applyProtection="1">
      <alignment horizontal="center" vertical="center" wrapText="1"/>
      <protection locked="0"/>
    </xf>
    <xf numFmtId="0" fontId="9" fillId="0" borderId="0" xfId="0" applyFont="1" applyAlignment="1">
      <alignment horizontal="left"/>
    </xf>
    <xf numFmtId="0" fontId="9" fillId="0" borderId="0" xfId="0" applyFont="1"/>
    <xf numFmtId="0" fontId="23" fillId="0" borderId="0" xfId="0" applyFont="1" applyAlignment="1">
      <alignment horizontal="left" vertical="top"/>
    </xf>
    <xf numFmtId="0" fontId="31" fillId="0" borderId="0" xfId="0" applyFont="1" applyAlignment="1">
      <alignment horizontal="center" vertical="center" wrapText="1"/>
    </xf>
    <xf numFmtId="0" fontId="23" fillId="0" borderId="0" xfId="0" applyFont="1" applyAlignment="1">
      <alignment horizontal="center" vertical="center" wrapText="1"/>
    </xf>
    <xf numFmtId="0" fontId="9" fillId="0" borderId="0" xfId="0" applyNumberFormat="1" applyFont="1" applyAlignment="1" applyProtection="1">
      <alignment horizontal="center" vertical="center" wrapText="1"/>
    </xf>
    <xf numFmtId="0" fontId="17" fillId="7" borderId="0" xfId="0" applyFont="1" applyFill="1" applyAlignment="1">
      <alignment horizontal="center" vertical="center"/>
    </xf>
    <xf numFmtId="166" fontId="5" fillId="7" borderId="1" xfId="0" applyNumberFormat="1" applyFont="1" applyFill="1" applyBorder="1" applyAlignment="1" applyProtection="1">
      <alignment horizontal="center" vertical="center" wrapText="1"/>
      <protection locked="0"/>
    </xf>
    <xf numFmtId="0" fontId="9" fillId="0" borderId="0" xfId="0" applyFont="1" applyAlignment="1" applyProtection="1">
      <alignment horizontal="left" vertical="center" wrapText="1"/>
      <protection locked="0"/>
    </xf>
    <xf numFmtId="0" fontId="9" fillId="7" borderId="1" xfId="0" applyFont="1" applyFill="1" applyBorder="1" applyAlignment="1">
      <alignment vertical="center"/>
    </xf>
    <xf numFmtId="0" fontId="5" fillId="8" borderId="1"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protection locked="0"/>
    </xf>
    <xf numFmtId="0" fontId="13" fillId="0" borderId="14"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protection locked="0"/>
    </xf>
    <xf numFmtId="0" fontId="5" fillId="7" borderId="19" xfId="0" applyFont="1" applyFill="1" applyBorder="1" applyAlignment="1" applyProtection="1">
      <alignment horizontal="center" vertical="center" wrapText="1"/>
      <protection locked="0"/>
    </xf>
    <xf numFmtId="0" fontId="27" fillId="7" borderId="0" xfId="1" applyFont="1" applyFill="1" applyAlignment="1">
      <alignment horizontal="center" vertical="center" wrapText="1"/>
    </xf>
    <xf numFmtId="0" fontId="1" fillId="7" borderId="0" xfId="1" applyFill="1" applyAlignment="1">
      <alignment horizontal="center" wrapText="1"/>
    </xf>
  </cellXfs>
  <cellStyles count="5">
    <cellStyle name="Normalny" xfId="0" builtinId="0"/>
    <cellStyle name="Normalny 2" xfId="4"/>
    <cellStyle name="Normalny 3" xfId="1"/>
    <cellStyle name="Styl 1" xfId="2"/>
    <cellStyle name="Walutowy 2" xfId="3"/>
  </cellStyles>
  <dxfs count="18">
    <dxf>
      <font>
        <color rgb="FF9C0006"/>
      </font>
      <fill>
        <patternFill>
          <bgColor rgb="FFFFC7CE"/>
        </patternFill>
      </fill>
    </dxf>
    <dxf>
      <font>
        <b val="0"/>
        <i val="0"/>
        <strike val="0"/>
        <condense val="0"/>
        <extend val="0"/>
        <outline val="0"/>
        <shadow val="0"/>
        <u val="none"/>
        <vertAlign val="baseline"/>
        <sz val="12"/>
        <color theme="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scheme val="none"/>
      </font>
      <numFmt numFmtId="30" formatCode="@"/>
      <alignment horizontal="left"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B9D9D"/>
      <color rgb="FFFF66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1</xdr:row>
      <xdr:rowOff>365760</xdr:rowOff>
    </xdr:from>
    <xdr:to>
      <xdr:col>7</xdr:col>
      <xdr:colOff>1275670</xdr:colOff>
      <xdr:row>1</xdr:row>
      <xdr:rowOff>1051560</xdr:rowOff>
    </xdr:to>
    <xdr:pic>
      <xdr:nvPicPr>
        <xdr:cNvPr id="4" name="Obraz 3"/>
        <xdr:cNvPicPr>
          <a:picLocks noChangeAspect="1"/>
        </xdr:cNvPicPr>
      </xdr:nvPicPr>
      <xdr:blipFill>
        <a:blip xmlns:r="http://schemas.openxmlformats.org/officeDocument/2006/relationships" r:embed="rId1"/>
        <a:stretch>
          <a:fillRect/>
        </a:stretch>
      </xdr:blipFill>
      <xdr:spPr>
        <a:xfrm>
          <a:off x="106680" y="731520"/>
          <a:ext cx="11776909" cy="685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Monitorowanie\2021-2027\00%20Nabory%20monitorowanie\harmonogram_10_03_2025_wersja%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zespolowe\rr\rr.wspolny\SzOOP%202021-2027\RAM&#211;WKA%202021-2027\23.%20Harmonogram%20nabor&#243;w%20maj%202025\1.%20Uchwa&#322;a%20na%2013%20maja%202025\2.%20Po%20ZWM\Aktualizacja%20HN%2013%20maja%202025_woj.ma&#322;opolski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zespolowe\rr\rr.wspolny\SzOOP%202021-2027\RAM&#211;WKA%202021-2027\34.%20Harmonogram%20nabor&#243;w%20maj%202026\1.%20Szybka%20zmiana%205%20maj%202026\HN%20maj_nabory%20niewprowadzone%20do%20HN%205.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onogram - do wypełnienia"/>
      <sheetName val="słownik wnioskodawców"/>
      <sheetName val="Dostępna tabela-wskazówki"/>
      <sheetName val="listy rozwijane - do ukrycia"/>
    </sheetNames>
    <sheetDataSet>
      <sheetData sheetId="0"/>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onogram - do wypełnienia"/>
      <sheetName val="Dostępna tabela-wskazówki"/>
      <sheetName val="listy rozwijane - do ukrycia"/>
      <sheetName val="słownik wnioskodawców"/>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MONOGRAM"/>
      <sheetName val="MCP"/>
      <sheetName val="WUP"/>
      <sheetName val="Dostępna tabela-wskazówki"/>
      <sheetName val="A.Waś"/>
      <sheetName val="FE"/>
      <sheetName val="listy rozwijane - do ukrycia"/>
      <sheetName val="słownik wnioskodawców"/>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id="2" name="Wskazówki3" displayName="Wskazówki3" ref="A1:A9" totalsRowShown="0" headerRowDxfId="3" dataDxfId="2">
  <tableColumns count="1">
    <tableColumn id="1" name="Wskazówki - jak utworzyć dostępny harmonogram" dataDxfId="1"/>
  </tableColumns>
  <tableStyleInfo name="TableStyleMedium3" showFirstColumn="0" showLastColumn="0" showRowStripes="1" showColumnStripes="0"/>
  <extLst>
    <ext xmlns:x14="http://schemas.microsoft.com/office/spreadsheetml/2009/9/main" uri="{504A1905-F514-4f6f-8877-14C23A59335A}">
      <x14:table altText="Wskazówki dotyczące dostępności" altTextSummary="Najważniejsze zasady, jak utworzyć dostępną tabelkę."/>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filterMode="1"/>
  <dimension ref="A1:CO58"/>
  <sheetViews>
    <sheetView showGridLines="0" tabSelected="1" view="pageBreakPreview" zoomScale="70" zoomScaleNormal="70" zoomScaleSheetLayoutView="70" workbookViewId="0">
      <pane ySplit="5" topLeftCell="A34" activePane="bottomLeft" state="frozen"/>
      <selection pane="bottomLeft" activeCell="H34" sqref="H34"/>
    </sheetView>
  </sheetViews>
  <sheetFormatPr defaultColWidth="8.7109375" defaultRowHeight="70.150000000000006" customHeight="1" x14ac:dyDescent="0.25"/>
  <cols>
    <col min="1" max="1" width="10.140625" style="11" customWidth="1"/>
    <col min="2" max="2" width="26" style="43" customWidth="1"/>
    <col min="3" max="3" width="17.7109375" style="11" customWidth="1"/>
    <col min="4" max="4" width="24.140625" style="43" customWidth="1"/>
    <col min="5" max="5" width="27.7109375" style="43" customWidth="1"/>
    <col min="6" max="6" width="20.42578125" style="11" customWidth="1"/>
    <col min="7" max="7" width="27.5703125" style="11" customWidth="1"/>
    <col min="8" max="8" width="38.140625" style="11" customWidth="1"/>
    <col min="9" max="9" width="14.42578125" style="12" hidden="1" customWidth="1"/>
    <col min="10" max="10" width="13.85546875" style="12" hidden="1" customWidth="1"/>
    <col min="11" max="11" width="6.28515625" style="58" hidden="1" customWidth="1"/>
    <col min="12" max="12" width="8.42578125" style="58" hidden="1" customWidth="1"/>
    <col min="13" max="13" width="6.42578125" style="58" hidden="1" customWidth="1"/>
    <col min="14" max="14" width="3.28515625" style="12" hidden="1" customWidth="1"/>
    <col min="15" max="15" width="16.140625" style="12" customWidth="1"/>
    <col min="16" max="16" width="16.140625" style="18" customWidth="1"/>
    <col min="17" max="17" width="19.140625" style="141" customWidth="1"/>
    <col min="18" max="18" width="22.28515625" style="18" hidden="1" customWidth="1"/>
    <col min="19" max="19" width="18.85546875" style="96" customWidth="1"/>
    <col min="20" max="20" width="14.7109375" style="44" hidden="1" customWidth="1"/>
    <col min="21" max="21" width="16.28515625" style="11" customWidth="1"/>
    <col min="22" max="22" width="24.28515625" style="11" customWidth="1"/>
    <col min="23" max="23" width="32.140625" style="13" customWidth="1"/>
    <col min="24" max="24" width="11.140625" style="13" hidden="1" customWidth="1"/>
    <col min="25" max="25" width="123.28515625" style="11" customWidth="1"/>
    <col min="26" max="93" width="8.7109375" style="45"/>
    <col min="94" max="16384" width="8.7109375" style="11"/>
  </cols>
  <sheetData>
    <row r="1" spans="1:93" ht="29.25" customHeight="1" x14ac:dyDescent="0.25">
      <c r="A1" s="47" t="s">
        <v>1413</v>
      </c>
      <c r="B1" s="48"/>
      <c r="C1" s="48"/>
      <c r="D1" s="48"/>
      <c r="E1" s="48"/>
      <c r="O1" s="58"/>
      <c r="P1" s="55"/>
      <c r="Q1" s="140" t="s">
        <v>1385</v>
      </c>
      <c r="R1" s="55"/>
      <c r="S1" s="98" t="s">
        <v>1418</v>
      </c>
    </row>
    <row r="2" spans="1:93" ht="96" customHeight="1" x14ac:dyDescent="0.25">
      <c r="B2" s="42"/>
      <c r="C2" s="10"/>
      <c r="F2" s="49"/>
      <c r="G2" s="50"/>
      <c r="H2" s="51"/>
      <c r="I2" s="56"/>
      <c r="L2" s="178"/>
      <c r="M2" s="179"/>
      <c r="O2" s="58"/>
      <c r="P2" s="55"/>
      <c r="Q2" s="119" t="s">
        <v>1385</v>
      </c>
      <c r="R2" s="91"/>
      <c r="S2" s="97">
        <v>4.2496999999999998</v>
      </c>
      <c r="T2" s="92"/>
      <c r="U2" s="93"/>
      <c r="V2" s="93"/>
    </row>
    <row r="3" spans="1:93" s="60" customFormat="1" ht="78.75" customHeight="1" x14ac:dyDescent="0.25">
      <c r="B3" s="187"/>
      <c r="C3" s="188" t="s">
        <v>1385</v>
      </c>
      <c r="D3" s="49" t="s">
        <v>1385</v>
      </c>
      <c r="F3" s="189" t="s">
        <v>1385</v>
      </c>
      <c r="G3" s="189" t="s">
        <v>1385</v>
      </c>
      <c r="H3" s="190" t="s">
        <v>1540</v>
      </c>
      <c r="I3" s="57" t="s">
        <v>1414</v>
      </c>
      <c r="J3" s="12"/>
      <c r="K3" s="58"/>
      <c r="L3" s="178"/>
      <c r="M3" s="179"/>
      <c r="N3" s="12"/>
      <c r="O3" s="58"/>
      <c r="P3" s="98" t="s">
        <v>1427</v>
      </c>
      <c r="Q3" s="193">
        <v>4.3105000000000002</v>
      </c>
      <c r="R3" s="91"/>
      <c r="S3" s="181"/>
      <c r="T3" s="92"/>
      <c r="W3" s="192"/>
      <c r="X3" s="13"/>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row>
    <row r="4" spans="1:93" s="60" customFormat="1" ht="22.15" customHeight="1" x14ac:dyDescent="0.25">
      <c r="B4" s="187"/>
      <c r="C4" s="188"/>
      <c r="D4" s="49"/>
      <c r="E4" s="191"/>
      <c r="F4" s="189"/>
      <c r="G4" s="189"/>
      <c r="H4" s="189"/>
      <c r="I4" s="57"/>
      <c r="J4" s="12"/>
      <c r="K4" s="58"/>
      <c r="L4" s="178"/>
      <c r="M4" s="179"/>
      <c r="N4" s="12"/>
      <c r="O4" s="201"/>
      <c r="P4" s="201"/>
      <c r="Q4" s="58"/>
      <c r="R4" s="55"/>
      <c r="S4" s="181"/>
      <c r="T4" s="59"/>
      <c r="W4" s="192"/>
      <c r="X4" s="13"/>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row>
    <row r="5" spans="1:93" s="14" customFormat="1" ht="63.75" customHeight="1" x14ac:dyDescent="0.25">
      <c r="A5" s="180" t="s">
        <v>1346</v>
      </c>
      <c r="B5" s="180" t="s">
        <v>171</v>
      </c>
      <c r="C5" s="130" t="s">
        <v>49</v>
      </c>
      <c r="D5" s="61" t="s">
        <v>0</v>
      </c>
      <c r="E5" s="180" t="s">
        <v>1</v>
      </c>
      <c r="F5" s="180" t="s">
        <v>127</v>
      </c>
      <c r="G5" s="180" t="s">
        <v>165</v>
      </c>
      <c r="H5" s="180" t="s">
        <v>166</v>
      </c>
      <c r="I5" s="61" t="s">
        <v>141</v>
      </c>
      <c r="J5" s="61" t="s">
        <v>142</v>
      </c>
      <c r="K5" s="197" t="s">
        <v>1365</v>
      </c>
      <c r="L5" s="197"/>
      <c r="M5" s="197"/>
      <c r="N5" s="61" t="s">
        <v>1366</v>
      </c>
      <c r="O5" s="180" t="s">
        <v>1375</v>
      </c>
      <c r="P5" s="131" t="s">
        <v>147</v>
      </c>
      <c r="Q5" s="132" t="s">
        <v>1376</v>
      </c>
      <c r="R5" s="62" t="s">
        <v>1377</v>
      </c>
      <c r="S5" s="131" t="s">
        <v>1370</v>
      </c>
      <c r="T5" s="63" t="s">
        <v>148</v>
      </c>
      <c r="U5" s="180" t="s">
        <v>2</v>
      </c>
      <c r="V5" s="180" t="s">
        <v>154</v>
      </c>
      <c r="W5" s="180" t="s">
        <v>1310</v>
      </c>
      <c r="X5" s="61" t="s">
        <v>128</v>
      </c>
      <c r="Y5" s="180" t="s">
        <v>4</v>
      </c>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row>
    <row r="6" spans="1:93" s="14" customFormat="1" ht="15.75" hidden="1" x14ac:dyDescent="0.25">
      <c r="A6" s="64">
        <v>1</v>
      </c>
      <c r="B6" s="64">
        <v>2</v>
      </c>
      <c r="C6" s="65">
        <v>3</v>
      </c>
      <c r="D6" s="66">
        <v>4</v>
      </c>
      <c r="E6" s="64">
        <v>5</v>
      </c>
      <c r="F6" s="64">
        <v>6</v>
      </c>
      <c r="G6" s="64">
        <v>7</v>
      </c>
      <c r="H6" s="64">
        <v>8</v>
      </c>
      <c r="I6" s="67">
        <v>9</v>
      </c>
      <c r="J6" s="67">
        <v>10</v>
      </c>
      <c r="K6" s="198">
        <v>11</v>
      </c>
      <c r="L6" s="199">
        <v>15</v>
      </c>
      <c r="M6" s="200" t="s">
        <v>21</v>
      </c>
      <c r="N6" s="67">
        <v>12</v>
      </c>
      <c r="O6" s="68"/>
      <c r="P6" s="69">
        <v>13</v>
      </c>
      <c r="Q6" s="70"/>
      <c r="R6" s="69"/>
      <c r="S6" s="94"/>
      <c r="T6" s="71">
        <v>14</v>
      </c>
      <c r="U6" s="64">
        <v>15</v>
      </c>
      <c r="V6" s="64">
        <v>16</v>
      </c>
      <c r="W6" s="64">
        <v>17</v>
      </c>
      <c r="X6" s="66">
        <v>18</v>
      </c>
      <c r="Y6" s="64">
        <v>19</v>
      </c>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row>
    <row r="7" spans="1:93" s="30" customFormat="1" ht="409.6" hidden="1" thickBot="1" x14ac:dyDescent="0.3">
      <c r="A7" s="72" t="s">
        <v>1367</v>
      </c>
      <c r="B7" s="46" t="s">
        <v>124</v>
      </c>
      <c r="C7" s="15" t="s">
        <v>124</v>
      </c>
      <c r="D7" s="46" t="s">
        <v>125</v>
      </c>
      <c r="E7" s="46" t="s">
        <v>125</v>
      </c>
      <c r="F7" s="15" t="s">
        <v>124</v>
      </c>
      <c r="G7" s="73" t="s">
        <v>139</v>
      </c>
      <c r="H7" s="73" t="s">
        <v>140</v>
      </c>
      <c r="I7" s="15" t="s">
        <v>124</v>
      </c>
      <c r="J7" s="15" t="s">
        <v>124</v>
      </c>
      <c r="K7" s="67" t="s">
        <v>153</v>
      </c>
      <c r="L7" s="67" t="s">
        <v>152</v>
      </c>
      <c r="M7" s="67" t="s">
        <v>151</v>
      </c>
      <c r="N7" s="15" t="s">
        <v>1368</v>
      </c>
      <c r="O7" s="15" t="s">
        <v>146</v>
      </c>
      <c r="P7" s="73" t="s">
        <v>146</v>
      </c>
      <c r="Q7" s="74"/>
      <c r="R7" s="73"/>
      <c r="S7" s="95"/>
      <c r="T7" s="15" t="s">
        <v>125</v>
      </c>
      <c r="U7" s="15" t="s">
        <v>125</v>
      </c>
      <c r="V7" s="15" t="s">
        <v>125</v>
      </c>
      <c r="W7" s="15" t="s">
        <v>124</v>
      </c>
      <c r="X7" s="15" t="s">
        <v>124</v>
      </c>
      <c r="Y7" s="15" t="s">
        <v>126</v>
      </c>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row>
    <row r="8" spans="1:93" s="109" customFormat="1" ht="285" hidden="1" customHeight="1" thickTop="1" x14ac:dyDescent="0.25">
      <c r="A8" s="99"/>
      <c r="B8" s="100" t="s">
        <v>1419</v>
      </c>
      <c r="C8" s="101"/>
      <c r="D8" s="102"/>
      <c r="E8" s="103"/>
      <c r="F8" s="104"/>
      <c r="G8" s="104"/>
      <c r="H8" s="105"/>
      <c r="I8" s="104"/>
      <c r="J8" s="104"/>
      <c r="K8" s="99"/>
      <c r="L8" s="99"/>
      <c r="M8" s="106"/>
      <c r="N8" s="107"/>
      <c r="O8" s="76"/>
      <c r="P8" s="76"/>
      <c r="Q8" s="85"/>
      <c r="R8" s="86"/>
      <c r="S8" s="87"/>
      <c r="T8" s="75"/>
      <c r="U8" s="82"/>
      <c r="V8" s="82"/>
      <c r="W8" s="108"/>
      <c r="X8" s="108"/>
      <c r="Y8" s="104"/>
      <c r="Z8" s="54"/>
      <c r="AA8" s="54"/>
      <c r="AB8" s="54"/>
      <c r="AC8" s="54"/>
      <c r="AD8" s="54"/>
      <c r="AE8" s="54"/>
    </row>
    <row r="9" spans="1:93" s="109" customFormat="1" ht="285" hidden="1" customHeight="1" x14ac:dyDescent="0.25">
      <c r="A9" s="99" t="s">
        <v>1353</v>
      </c>
      <c r="B9" s="110" t="s">
        <v>1420</v>
      </c>
      <c r="C9" s="101"/>
      <c r="D9" s="102"/>
      <c r="E9" s="103"/>
      <c r="F9" s="104"/>
      <c r="G9" s="104"/>
      <c r="H9" s="105"/>
      <c r="I9" s="104"/>
      <c r="J9" s="104"/>
      <c r="K9" s="99"/>
      <c r="L9" s="99"/>
      <c r="M9" s="106"/>
      <c r="N9" s="107"/>
      <c r="O9" s="76"/>
      <c r="P9" s="76"/>
      <c r="Q9" s="85"/>
      <c r="R9" s="86"/>
      <c r="S9" s="87"/>
      <c r="T9" s="75"/>
      <c r="U9" s="82"/>
      <c r="V9" s="82"/>
      <c r="W9" s="108"/>
      <c r="X9" s="108"/>
      <c r="Y9" s="104"/>
      <c r="Z9" s="54"/>
      <c r="AA9" s="54"/>
      <c r="AB9" s="54"/>
      <c r="AC9" s="54"/>
      <c r="AD9" s="54"/>
      <c r="AE9" s="54"/>
    </row>
    <row r="10" spans="1:93" s="54" customFormat="1" ht="285" customHeight="1" x14ac:dyDescent="0.25">
      <c r="A10" s="78" t="s">
        <v>1353</v>
      </c>
      <c r="B10" s="79" t="s">
        <v>621</v>
      </c>
      <c r="C10" s="80" t="s">
        <v>48</v>
      </c>
      <c r="D10" s="81"/>
      <c r="E10" s="128" t="s">
        <v>1456</v>
      </c>
      <c r="F10" s="82" t="s">
        <v>38</v>
      </c>
      <c r="G10" s="82" t="s">
        <v>156</v>
      </c>
      <c r="H10" s="82" t="s">
        <v>56</v>
      </c>
      <c r="I10" s="82" t="s">
        <v>144</v>
      </c>
      <c r="J10" s="82" t="s">
        <v>145</v>
      </c>
      <c r="K10" s="78">
        <v>2026</v>
      </c>
      <c r="L10" s="78" t="s">
        <v>15</v>
      </c>
      <c r="M10" s="83" t="s">
        <v>6</v>
      </c>
      <c r="N10" s="84" t="e">
        <v>#NAME?</v>
      </c>
      <c r="O10" s="76">
        <v>46345</v>
      </c>
      <c r="P10" s="76">
        <v>46477</v>
      </c>
      <c r="Q10" s="85">
        <f>R10*$Q$3</f>
        <v>9483100</v>
      </c>
      <c r="R10" s="129">
        <v>2200000</v>
      </c>
      <c r="S10" s="87" t="s">
        <v>1373</v>
      </c>
      <c r="T10" s="122"/>
      <c r="U10" s="82" t="s">
        <v>1371</v>
      </c>
      <c r="V10" s="82" t="s">
        <v>1378</v>
      </c>
      <c r="W10" s="88" t="s">
        <v>1317</v>
      </c>
      <c r="X10" s="123"/>
      <c r="Y10" s="142" t="s">
        <v>1374</v>
      </c>
    </row>
    <row r="11" spans="1:93" s="54" customFormat="1" ht="251.25" customHeight="1" x14ac:dyDescent="0.25">
      <c r="A11" s="78" t="s">
        <v>1353</v>
      </c>
      <c r="B11" s="79" t="s">
        <v>622</v>
      </c>
      <c r="C11" s="80" t="s">
        <v>48</v>
      </c>
      <c r="D11" s="81"/>
      <c r="E11" s="128" t="s">
        <v>1457</v>
      </c>
      <c r="F11" s="82" t="s">
        <v>39</v>
      </c>
      <c r="G11" s="135" t="s">
        <v>1401</v>
      </c>
      <c r="H11" s="133" t="s">
        <v>1464</v>
      </c>
      <c r="I11" s="82" t="s">
        <v>144</v>
      </c>
      <c r="J11" s="82" t="s">
        <v>145</v>
      </c>
      <c r="K11" s="78">
        <v>2026</v>
      </c>
      <c r="L11" s="78" t="s">
        <v>12</v>
      </c>
      <c r="M11" s="83" t="s">
        <v>6</v>
      </c>
      <c r="N11" s="84" t="e">
        <v>#NAME?</v>
      </c>
      <c r="O11" s="76">
        <v>46258</v>
      </c>
      <c r="P11" s="76">
        <v>46295</v>
      </c>
      <c r="Q11" s="85" t="s">
        <v>1524</v>
      </c>
      <c r="R11" s="129">
        <v>2500000</v>
      </c>
      <c r="S11" s="87" t="s">
        <v>1373</v>
      </c>
      <c r="T11" s="122"/>
      <c r="U11" s="82" t="s">
        <v>1371</v>
      </c>
      <c r="V11" s="82" t="s">
        <v>1378</v>
      </c>
      <c r="W11" s="88" t="s">
        <v>1317</v>
      </c>
      <c r="X11" s="125" t="s">
        <v>41</v>
      </c>
      <c r="Y11" s="82" t="s">
        <v>1530</v>
      </c>
    </row>
    <row r="12" spans="1:93" s="54" customFormat="1" ht="409.5" customHeight="1" x14ac:dyDescent="0.25">
      <c r="A12" s="78" t="s">
        <v>1353</v>
      </c>
      <c r="B12" s="79" t="s">
        <v>649</v>
      </c>
      <c r="C12" s="80" t="s">
        <v>48</v>
      </c>
      <c r="D12" s="81"/>
      <c r="E12" s="81" t="s">
        <v>1381</v>
      </c>
      <c r="F12" s="82" t="s">
        <v>39</v>
      </c>
      <c r="G12" s="82" t="s">
        <v>160</v>
      </c>
      <c r="H12" s="82" t="s">
        <v>1525</v>
      </c>
      <c r="I12" s="82" t="s">
        <v>145</v>
      </c>
      <c r="J12" s="82" t="s">
        <v>145</v>
      </c>
      <c r="K12" s="78">
        <v>2026</v>
      </c>
      <c r="L12" s="78" t="s">
        <v>13</v>
      </c>
      <c r="M12" s="83" t="s">
        <v>6</v>
      </c>
      <c r="N12" s="84" t="e">
        <f ca="1">IF(ISBLANK(M12),_xlfn.CONCAT(K12,"-",L12),_xlfn.CONCAT(K12,"-",L12,"-",M12))</f>
        <v>#NAME?</v>
      </c>
      <c r="O12" s="76">
        <v>46266</v>
      </c>
      <c r="P12" s="76">
        <v>46295</v>
      </c>
      <c r="Q12" s="85" t="s">
        <v>1526</v>
      </c>
      <c r="R12" s="86">
        <v>4170271</v>
      </c>
      <c r="S12" s="87" t="s">
        <v>1373</v>
      </c>
      <c r="T12" s="75">
        <f t="shared" ref="T12:T26" si="0">SUM(Q12,S12)</f>
        <v>0</v>
      </c>
      <c r="U12" s="82" t="s">
        <v>1371</v>
      </c>
      <c r="V12" s="82" t="s">
        <v>1378</v>
      </c>
      <c r="W12" s="88" t="s">
        <v>1322</v>
      </c>
      <c r="X12" s="88" t="s">
        <v>41</v>
      </c>
      <c r="Y12" s="82" t="s">
        <v>1531</v>
      </c>
    </row>
    <row r="13" spans="1:93" s="186" customFormat="1" ht="409.5" customHeight="1" x14ac:dyDescent="0.25">
      <c r="A13" s="78" t="s">
        <v>1353</v>
      </c>
      <c r="B13" s="79" t="s">
        <v>656</v>
      </c>
      <c r="C13" s="80" t="s">
        <v>47</v>
      </c>
      <c r="D13" s="81"/>
      <c r="E13" s="135" t="s">
        <v>1533</v>
      </c>
      <c r="F13" s="82" t="s">
        <v>39</v>
      </c>
      <c r="G13" s="82" t="s">
        <v>1537</v>
      </c>
      <c r="H13" s="82" t="s">
        <v>1460</v>
      </c>
      <c r="I13" s="82"/>
      <c r="J13" s="82"/>
      <c r="K13" s="78"/>
      <c r="L13" s="78"/>
      <c r="M13" s="83"/>
      <c r="N13" s="84"/>
      <c r="O13" s="76">
        <v>46324</v>
      </c>
      <c r="P13" s="76">
        <v>46356</v>
      </c>
      <c r="Q13" s="85">
        <v>13000000</v>
      </c>
      <c r="R13" s="86"/>
      <c r="S13" s="87" t="s">
        <v>1373</v>
      </c>
      <c r="T13" s="75"/>
      <c r="U13" s="82" t="s">
        <v>1371</v>
      </c>
      <c r="V13" s="82" t="s">
        <v>1372</v>
      </c>
      <c r="W13" s="88" t="s">
        <v>1323</v>
      </c>
      <c r="X13" s="88"/>
      <c r="Y13" s="82"/>
    </row>
    <row r="14" spans="1:93" s="54" customFormat="1" ht="211.9" customHeight="1" x14ac:dyDescent="0.25">
      <c r="A14" s="78" t="s">
        <v>1353</v>
      </c>
      <c r="B14" s="79" t="s">
        <v>660</v>
      </c>
      <c r="C14" s="80" t="s">
        <v>48</v>
      </c>
      <c r="D14" s="81"/>
      <c r="E14" s="81" t="s">
        <v>1458</v>
      </c>
      <c r="F14" s="82" t="s">
        <v>38</v>
      </c>
      <c r="G14" s="82" t="s">
        <v>1459</v>
      </c>
      <c r="H14" s="82" t="s">
        <v>1460</v>
      </c>
      <c r="I14" s="82" t="s">
        <v>1461</v>
      </c>
      <c r="J14" s="82" t="s">
        <v>1462</v>
      </c>
      <c r="K14" s="78">
        <v>2026</v>
      </c>
      <c r="L14" s="78" t="s">
        <v>16</v>
      </c>
      <c r="M14" s="83" t="s">
        <v>6</v>
      </c>
      <c r="N14" s="84" t="e">
        <v>#NAME?</v>
      </c>
      <c r="O14" s="76">
        <v>46366</v>
      </c>
      <c r="P14" s="76">
        <v>46429</v>
      </c>
      <c r="Q14" s="85">
        <f>R14*$Q$3</f>
        <v>4107906.5</v>
      </c>
      <c r="R14" s="129">
        <v>953000</v>
      </c>
      <c r="S14" s="87" t="s">
        <v>1473</v>
      </c>
      <c r="T14" s="122"/>
      <c r="U14" s="82" t="s">
        <v>1371</v>
      </c>
      <c r="V14" s="82" t="s">
        <v>1378</v>
      </c>
      <c r="W14" s="88" t="s">
        <v>1324</v>
      </c>
      <c r="X14" s="125" t="s">
        <v>41</v>
      </c>
      <c r="Y14" s="82" t="s">
        <v>1374</v>
      </c>
    </row>
    <row r="15" spans="1:93" s="54" customFormat="1" ht="175.5" customHeight="1" x14ac:dyDescent="0.25">
      <c r="A15" s="78" t="s">
        <v>1353</v>
      </c>
      <c r="B15" s="79" t="s">
        <v>670</v>
      </c>
      <c r="C15" s="80" t="s">
        <v>48</v>
      </c>
      <c r="D15" s="81"/>
      <c r="E15" s="81" t="s">
        <v>1382</v>
      </c>
      <c r="F15" s="82" t="s">
        <v>38</v>
      </c>
      <c r="G15" s="82" t="s">
        <v>1401</v>
      </c>
      <c r="H15" s="82" t="s">
        <v>1410</v>
      </c>
      <c r="I15" s="82" t="s">
        <v>144</v>
      </c>
      <c r="J15" s="82" t="s">
        <v>145</v>
      </c>
      <c r="K15" s="78">
        <v>2026</v>
      </c>
      <c r="L15" s="78" t="s">
        <v>17</v>
      </c>
      <c r="M15" s="83" t="s">
        <v>26</v>
      </c>
      <c r="N15" s="84" t="e">
        <v>#NAME?</v>
      </c>
      <c r="O15" s="77">
        <v>46072</v>
      </c>
      <c r="P15" s="76">
        <v>46386</v>
      </c>
      <c r="Q15" s="85">
        <v>46704265</v>
      </c>
      <c r="R15" s="86"/>
      <c r="S15" s="87">
        <v>2747309.72</v>
      </c>
      <c r="T15" s="75"/>
      <c r="U15" s="82" t="s">
        <v>1371</v>
      </c>
      <c r="V15" s="82" t="s">
        <v>1378</v>
      </c>
      <c r="W15" s="88" t="s">
        <v>1327</v>
      </c>
      <c r="X15" s="88" t="s">
        <v>41</v>
      </c>
      <c r="Y15" s="82" t="s">
        <v>1379</v>
      </c>
    </row>
    <row r="16" spans="1:93" s="54" customFormat="1" ht="189" customHeight="1" x14ac:dyDescent="0.25">
      <c r="A16" s="78" t="s">
        <v>1353</v>
      </c>
      <c r="B16" s="79" t="s">
        <v>671</v>
      </c>
      <c r="C16" s="80" t="s">
        <v>48</v>
      </c>
      <c r="D16" s="81" t="s">
        <v>1384</v>
      </c>
      <c r="E16" s="81" t="s">
        <v>1384</v>
      </c>
      <c r="F16" s="82" t="s">
        <v>39</v>
      </c>
      <c r="G16" s="82" t="s">
        <v>160</v>
      </c>
      <c r="H16" s="82" t="s">
        <v>86</v>
      </c>
      <c r="I16" s="82" t="s">
        <v>145</v>
      </c>
      <c r="J16" s="82" t="s">
        <v>145</v>
      </c>
      <c r="K16" s="78">
        <v>2027</v>
      </c>
      <c r="L16" s="78" t="s">
        <v>6</v>
      </c>
      <c r="M16" s="83" t="s">
        <v>6</v>
      </c>
      <c r="N16" s="84" t="e">
        <f ca="1">IF(ISBLANK(M16),_xlfn.CONCAT(K16,"-",L16),_xlfn.CONCAT(K16,"-",L16,"-",M16))</f>
        <v>#NAME?</v>
      </c>
      <c r="O16" s="77" t="s">
        <v>1407</v>
      </c>
      <c r="P16" s="77" t="s">
        <v>1407</v>
      </c>
      <c r="Q16" s="194">
        <v>72211763</v>
      </c>
      <c r="R16" s="86"/>
      <c r="S16" s="85">
        <v>10831764</v>
      </c>
      <c r="T16" s="75">
        <f t="shared" si="0"/>
        <v>83043527</v>
      </c>
      <c r="U16" s="82" t="s">
        <v>1371</v>
      </c>
      <c r="V16" s="82" t="s">
        <v>1383</v>
      </c>
      <c r="W16" s="88" t="s">
        <v>1330</v>
      </c>
      <c r="X16" s="88" t="s">
        <v>41</v>
      </c>
      <c r="Y16" s="82" t="s">
        <v>1379</v>
      </c>
    </row>
    <row r="17" spans="1:31" s="54" customFormat="1" ht="169.15" customHeight="1" x14ac:dyDescent="0.25">
      <c r="A17" s="78" t="s">
        <v>1353</v>
      </c>
      <c r="B17" s="79" t="s">
        <v>671</v>
      </c>
      <c r="C17" s="80" t="s">
        <v>48</v>
      </c>
      <c r="D17" s="81" t="s">
        <v>1384</v>
      </c>
      <c r="E17" s="81" t="s">
        <v>1384</v>
      </c>
      <c r="F17" s="82" t="s">
        <v>39</v>
      </c>
      <c r="G17" s="82" t="s">
        <v>160</v>
      </c>
      <c r="H17" s="82" t="s">
        <v>86</v>
      </c>
      <c r="I17" s="82" t="s">
        <v>145</v>
      </c>
      <c r="J17" s="82" t="s">
        <v>145</v>
      </c>
      <c r="K17" s="78">
        <v>2028</v>
      </c>
      <c r="L17" s="78" t="s">
        <v>6</v>
      </c>
      <c r="M17" s="83" t="s">
        <v>6</v>
      </c>
      <c r="N17" s="84" t="e">
        <f ca="1">IF(ISBLANK(M17),_xlfn.CONCAT(K17,"-",L17),_xlfn.CONCAT(K17,"-",L17,"-",M17))</f>
        <v>#NAME?</v>
      </c>
      <c r="O17" s="77" t="s">
        <v>1406</v>
      </c>
      <c r="P17" s="77" t="s">
        <v>1406</v>
      </c>
      <c r="Q17" s="194">
        <v>72211763</v>
      </c>
      <c r="R17" s="86"/>
      <c r="S17" s="85">
        <v>10831764</v>
      </c>
      <c r="T17" s="75">
        <f t="shared" si="0"/>
        <v>83043527</v>
      </c>
      <c r="U17" s="82" t="s">
        <v>1371</v>
      </c>
      <c r="V17" s="82" t="s">
        <v>1383</v>
      </c>
      <c r="W17" s="88" t="s">
        <v>1330</v>
      </c>
      <c r="X17" s="88" t="s">
        <v>41</v>
      </c>
      <c r="Y17" s="82" t="s">
        <v>1379</v>
      </c>
    </row>
    <row r="18" spans="1:31" s="54" customFormat="1" ht="174.6" customHeight="1" x14ac:dyDescent="0.25">
      <c r="A18" s="78" t="s">
        <v>1353</v>
      </c>
      <c r="B18" s="79" t="s">
        <v>671</v>
      </c>
      <c r="C18" s="80" t="s">
        <v>48</v>
      </c>
      <c r="D18" s="81" t="s">
        <v>1384</v>
      </c>
      <c r="E18" s="81" t="s">
        <v>1384</v>
      </c>
      <c r="F18" s="82" t="s">
        <v>39</v>
      </c>
      <c r="G18" s="82" t="s">
        <v>160</v>
      </c>
      <c r="H18" s="82" t="s">
        <v>86</v>
      </c>
      <c r="I18" s="82" t="s">
        <v>145</v>
      </c>
      <c r="J18" s="82" t="s">
        <v>145</v>
      </c>
      <c r="K18" s="78">
        <v>2029</v>
      </c>
      <c r="L18" s="78" t="s">
        <v>6</v>
      </c>
      <c r="M18" s="83" t="s">
        <v>6</v>
      </c>
      <c r="N18" s="84" t="e">
        <f ca="1">IF(ISBLANK(M18),_xlfn.CONCAT(K18,"-",L18),_xlfn.CONCAT(K18,"-",L18,"-",M18))</f>
        <v>#NAME?</v>
      </c>
      <c r="O18" s="77" t="s">
        <v>1408</v>
      </c>
      <c r="P18" s="77" t="s">
        <v>1408</v>
      </c>
      <c r="Q18" s="194">
        <v>72211763</v>
      </c>
      <c r="R18" s="86"/>
      <c r="S18" s="85">
        <v>10831764</v>
      </c>
      <c r="T18" s="75">
        <f t="shared" si="0"/>
        <v>83043527</v>
      </c>
      <c r="U18" s="82" t="s">
        <v>1371</v>
      </c>
      <c r="V18" s="82" t="s">
        <v>1383</v>
      </c>
      <c r="W18" s="88" t="s">
        <v>1330</v>
      </c>
      <c r="X18" s="88" t="s">
        <v>42</v>
      </c>
      <c r="Y18" s="82" t="s">
        <v>1379</v>
      </c>
    </row>
    <row r="19" spans="1:31" s="54" customFormat="1" ht="142.15" customHeight="1" x14ac:dyDescent="0.25">
      <c r="A19" s="78" t="s">
        <v>1353</v>
      </c>
      <c r="B19" s="79" t="s">
        <v>672</v>
      </c>
      <c r="C19" s="80" t="s">
        <v>48</v>
      </c>
      <c r="D19" s="81"/>
      <c r="E19" s="81" t="s">
        <v>1386</v>
      </c>
      <c r="F19" s="82" t="s">
        <v>39</v>
      </c>
      <c r="G19" s="82" t="s">
        <v>160</v>
      </c>
      <c r="H19" s="82" t="s">
        <v>86</v>
      </c>
      <c r="I19" s="82" t="s">
        <v>145</v>
      </c>
      <c r="J19" s="82" t="s">
        <v>145</v>
      </c>
      <c r="K19" s="78">
        <v>2026</v>
      </c>
      <c r="L19" s="78" t="s">
        <v>14</v>
      </c>
      <c r="M19" s="83" t="s">
        <v>6</v>
      </c>
      <c r="N19" s="84" t="e">
        <f ca="1">IF(ISBLANK(M19),_xlfn.CONCAT(K19,"-",L19),_xlfn.CONCAT(K19,"-",L19,"-",M19))</f>
        <v>#NAME?</v>
      </c>
      <c r="O19" s="77">
        <v>46342</v>
      </c>
      <c r="P19" s="77">
        <v>46386</v>
      </c>
      <c r="Q19" s="85">
        <v>5000000</v>
      </c>
      <c r="R19" s="86">
        <v>1181502</v>
      </c>
      <c r="S19" s="87" t="s">
        <v>1373</v>
      </c>
      <c r="T19" s="75">
        <f t="shared" si="0"/>
        <v>5000000</v>
      </c>
      <c r="U19" s="82" t="s">
        <v>1371</v>
      </c>
      <c r="V19" s="82" t="s">
        <v>1383</v>
      </c>
      <c r="W19" s="88" t="s">
        <v>1330</v>
      </c>
      <c r="X19" s="88" t="s">
        <v>42</v>
      </c>
      <c r="Y19" s="88" t="s">
        <v>1374</v>
      </c>
    </row>
    <row r="20" spans="1:31" s="54" customFormat="1" ht="241.5" customHeight="1" x14ac:dyDescent="0.25">
      <c r="A20" s="78" t="s">
        <v>1353</v>
      </c>
      <c r="B20" s="149" t="s">
        <v>682</v>
      </c>
      <c r="C20" s="80" t="s">
        <v>48</v>
      </c>
      <c r="D20" s="81"/>
      <c r="E20" s="81" t="s">
        <v>1517</v>
      </c>
      <c r="F20" s="82" t="s">
        <v>39</v>
      </c>
      <c r="G20" s="82" t="s">
        <v>1518</v>
      </c>
      <c r="H20" s="82" t="s">
        <v>1519</v>
      </c>
      <c r="I20" s="82" t="s">
        <v>144</v>
      </c>
      <c r="J20" s="82" t="s">
        <v>145</v>
      </c>
      <c r="K20" s="78">
        <v>2026</v>
      </c>
      <c r="L20" s="78" t="s">
        <v>14</v>
      </c>
      <c r="M20" s="83" t="s">
        <v>6</v>
      </c>
      <c r="N20" s="84" t="e">
        <f ca="1">IF(ISBLANK(M20),_xlfn.CONCAT(K20,"-",L20),_xlfn.CONCAT(K20,"-",L20,"-",M20))</f>
        <v>#NAME?</v>
      </c>
      <c r="O20" s="77">
        <v>46342</v>
      </c>
      <c r="P20" s="76">
        <v>46372</v>
      </c>
      <c r="Q20" s="85">
        <v>3000000</v>
      </c>
      <c r="R20" s="86">
        <v>710000</v>
      </c>
      <c r="S20" s="87">
        <v>176470.58</v>
      </c>
      <c r="T20" s="75"/>
      <c r="U20" s="82" t="s">
        <v>1371</v>
      </c>
      <c r="V20" s="82" t="s">
        <v>1372</v>
      </c>
      <c r="W20" s="88" t="s">
        <v>1335</v>
      </c>
      <c r="X20" s="88" t="s">
        <v>1374</v>
      </c>
      <c r="Y20" s="88" t="s">
        <v>1374</v>
      </c>
    </row>
    <row r="21" spans="1:31" s="54" customFormat="1" ht="217.15" customHeight="1" x14ac:dyDescent="0.25">
      <c r="A21" s="78" t="s">
        <v>1353</v>
      </c>
      <c r="B21" s="149" t="s">
        <v>682</v>
      </c>
      <c r="C21" s="80" t="s">
        <v>48</v>
      </c>
      <c r="D21" s="81"/>
      <c r="E21" s="81" t="s">
        <v>1522</v>
      </c>
      <c r="F21" s="82" t="s">
        <v>39</v>
      </c>
      <c r="G21" s="82" t="s">
        <v>156</v>
      </c>
      <c r="H21" s="82" t="s">
        <v>56</v>
      </c>
      <c r="I21" s="177" t="s">
        <v>144</v>
      </c>
      <c r="J21" s="177" t="s">
        <v>145</v>
      </c>
      <c r="K21" s="78">
        <v>2027</v>
      </c>
      <c r="L21" s="78" t="s">
        <v>6</v>
      </c>
      <c r="M21" s="83" t="s">
        <v>6</v>
      </c>
      <c r="N21" s="84" t="e">
        <f ca="1">IF(ISBLANK(M21),_xlfn.CONCAT(K21,"-",L21),_xlfn.CONCAT(K21,"-",L21,"-",M21))</f>
        <v>#NAME?</v>
      </c>
      <c r="O21" s="77" t="s">
        <v>1407</v>
      </c>
      <c r="P21" s="76" t="s">
        <v>1409</v>
      </c>
      <c r="Q21" s="85">
        <f t="shared" ref="Q21:Q26" si="1">R21*$Q$3</f>
        <v>12715975</v>
      </c>
      <c r="R21" s="86">
        <v>2950000</v>
      </c>
      <c r="S21" s="89">
        <f>Q21/0.85*0.05</f>
        <v>747998.52941176482</v>
      </c>
      <c r="T21" s="75"/>
      <c r="U21" s="82" t="s">
        <v>1371</v>
      </c>
      <c r="V21" s="82" t="s">
        <v>1372</v>
      </c>
      <c r="W21" s="88" t="s">
        <v>1335</v>
      </c>
      <c r="X21" s="88"/>
      <c r="Y21" s="88" t="s">
        <v>1374</v>
      </c>
    </row>
    <row r="22" spans="1:31" s="54" customFormat="1" ht="159" customHeight="1" x14ac:dyDescent="0.25">
      <c r="A22" s="78" t="s">
        <v>1353</v>
      </c>
      <c r="B22" s="79" t="s">
        <v>684</v>
      </c>
      <c r="C22" s="80" t="s">
        <v>48</v>
      </c>
      <c r="D22" s="81"/>
      <c r="E22" s="81" t="s">
        <v>1388</v>
      </c>
      <c r="F22" s="82" t="s">
        <v>39</v>
      </c>
      <c r="G22" s="82" t="s">
        <v>160</v>
      </c>
      <c r="H22" s="82" t="s">
        <v>1403</v>
      </c>
      <c r="I22" s="82" t="s">
        <v>144</v>
      </c>
      <c r="J22" s="82" t="s">
        <v>145</v>
      </c>
      <c r="K22" s="78">
        <v>2027</v>
      </c>
      <c r="L22" s="78" t="s">
        <v>6</v>
      </c>
      <c r="M22" s="83" t="s">
        <v>6</v>
      </c>
      <c r="N22" s="84" t="e">
        <f ca="1">IF(ISBLANK(M22),_xlfn.CONCAT(K22,"-",L22),_xlfn.CONCAT(K22,"-",L22,"-",M22))</f>
        <v>#NAME?</v>
      </c>
      <c r="O22" s="77" t="s">
        <v>1407</v>
      </c>
      <c r="P22" s="77" t="s">
        <v>1409</v>
      </c>
      <c r="Q22" s="85">
        <f t="shared" si="1"/>
        <v>49188706.074500002</v>
      </c>
      <c r="R22" s="129">
        <f>5461369+5950000</f>
        <v>11411369</v>
      </c>
      <c r="S22" s="89">
        <f>Q22/0.85*0.1</f>
        <v>5786906.597000001</v>
      </c>
      <c r="T22" s="75">
        <f t="shared" si="0"/>
        <v>54975612.671500005</v>
      </c>
      <c r="U22" s="82" t="s">
        <v>1371</v>
      </c>
      <c r="V22" s="82" t="s">
        <v>1372</v>
      </c>
      <c r="W22" s="88" t="s">
        <v>1337</v>
      </c>
      <c r="X22" s="88" t="s">
        <v>42</v>
      </c>
      <c r="Y22" s="82" t="s">
        <v>1374</v>
      </c>
    </row>
    <row r="23" spans="1:31" s="54" customFormat="1" ht="246.75" customHeight="1" x14ac:dyDescent="0.25">
      <c r="A23" s="78" t="s">
        <v>1353</v>
      </c>
      <c r="B23" s="79" t="s">
        <v>687</v>
      </c>
      <c r="C23" s="80" t="s">
        <v>138</v>
      </c>
      <c r="D23" s="81"/>
      <c r="E23" s="81" t="s">
        <v>1389</v>
      </c>
      <c r="F23" s="82" t="s">
        <v>38</v>
      </c>
      <c r="G23" s="82" t="s">
        <v>1404</v>
      </c>
      <c r="H23" s="82" t="s">
        <v>48</v>
      </c>
      <c r="I23" s="82" t="s">
        <v>144</v>
      </c>
      <c r="J23" s="82" t="s">
        <v>144</v>
      </c>
      <c r="K23" s="78"/>
      <c r="L23" s="78"/>
      <c r="M23" s="83"/>
      <c r="N23" s="84" t="e">
        <f ca="1">IF(ISBLANK(M23),_xlfn.CONCAT(K23,"-",L23),_xlfn.CONCAT(K23,"-",L23,"-",M23))</f>
        <v>#NAME?</v>
      </c>
      <c r="O23" s="90" t="s">
        <v>1390</v>
      </c>
      <c r="P23" s="76" t="s">
        <v>1390</v>
      </c>
      <c r="Q23" s="85">
        <f t="shared" si="1"/>
        <v>8621000</v>
      </c>
      <c r="R23" s="86">
        <v>2000000</v>
      </c>
      <c r="S23" s="87">
        <f>Q23/0.85*0.1</f>
        <v>1014235.2941176471</v>
      </c>
      <c r="T23" s="75">
        <f t="shared" si="0"/>
        <v>9635235.2941176463</v>
      </c>
      <c r="U23" s="82" t="s">
        <v>1371</v>
      </c>
      <c r="V23" s="82" t="s">
        <v>1391</v>
      </c>
      <c r="W23" s="88" t="s">
        <v>1338</v>
      </c>
      <c r="X23" s="88" t="s">
        <v>42</v>
      </c>
      <c r="Y23" s="82" t="s">
        <v>1392</v>
      </c>
    </row>
    <row r="24" spans="1:31" s="54" customFormat="1" ht="249.75" customHeight="1" x14ac:dyDescent="0.25">
      <c r="A24" s="78" t="s">
        <v>1353</v>
      </c>
      <c r="B24" s="79" t="s">
        <v>687</v>
      </c>
      <c r="C24" s="80" t="s">
        <v>138</v>
      </c>
      <c r="D24" s="81"/>
      <c r="E24" s="81" t="s">
        <v>1389</v>
      </c>
      <c r="F24" s="82" t="s">
        <v>38</v>
      </c>
      <c r="G24" s="82" t="s">
        <v>1404</v>
      </c>
      <c r="H24" s="82" t="s">
        <v>48</v>
      </c>
      <c r="I24" s="82" t="s">
        <v>144</v>
      </c>
      <c r="J24" s="82" t="s">
        <v>144</v>
      </c>
      <c r="K24" s="78"/>
      <c r="L24" s="78"/>
      <c r="M24" s="83"/>
      <c r="N24" s="84" t="e">
        <f ca="1">IF(ISBLANK(M24),_xlfn.CONCAT(K24,"-",L24),_xlfn.CONCAT(K24,"-",L24,"-",M24))</f>
        <v>#NAME?</v>
      </c>
      <c r="O24" s="90" t="s">
        <v>1390</v>
      </c>
      <c r="P24" s="76" t="s">
        <v>1390</v>
      </c>
      <c r="Q24" s="85">
        <f t="shared" si="1"/>
        <v>8621000</v>
      </c>
      <c r="R24" s="86">
        <v>2000000</v>
      </c>
      <c r="S24" s="87">
        <f>Q24/0.85*0.1</f>
        <v>1014235.2941176471</v>
      </c>
      <c r="T24" s="75">
        <f t="shared" si="0"/>
        <v>9635235.2941176463</v>
      </c>
      <c r="U24" s="82" t="s">
        <v>1371</v>
      </c>
      <c r="V24" s="82" t="s">
        <v>1391</v>
      </c>
      <c r="W24" s="88" t="s">
        <v>1338</v>
      </c>
      <c r="X24" s="88" t="s">
        <v>42</v>
      </c>
      <c r="Y24" s="82" t="s">
        <v>1392</v>
      </c>
    </row>
    <row r="25" spans="1:31" s="54" customFormat="1" ht="318" customHeight="1" x14ac:dyDescent="0.25">
      <c r="A25" s="78" t="s">
        <v>1353</v>
      </c>
      <c r="B25" s="79" t="s">
        <v>692</v>
      </c>
      <c r="C25" s="80" t="s">
        <v>138</v>
      </c>
      <c r="D25" s="81" t="s">
        <v>1393</v>
      </c>
      <c r="E25" s="81" t="s">
        <v>1394</v>
      </c>
      <c r="F25" s="82" t="s">
        <v>38</v>
      </c>
      <c r="G25" s="82" t="s">
        <v>1404</v>
      </c>
      <c r="H25" s="82" t="s">
        <v>48</v>
      </c>
      <c r="I25" s="82" t="s">
        <v>144</v>
      </c>
      <c r="J25" s="82" t="s">
        <v>144</v>
      </c>
      <c r="K25" s="78"/>
      <c r="L25" s="78"/>
      <c r="M25" s="83"/>
      <c r="N25" s="84" t="e">
        <f ca="1">IF(ISBLANK(M25),_xlfn.CONCAT(K25,"-",L25),_xlfn.CONCAT(K25,"-",L25,"-",M25))</f>
        <v>#NAME?</v>
      </c>
      <c r="O25" s="90" t="s">
        <v>1390</v>
      </c>
      <c r="P25" s="76" t="s">
        <v>1390</v>
      </c>
      <c r="Q25" s="85">
        <f t="shared" si="1"/>
        <v>28018250</v>
      </c>
      <c r="R25" s="86">
        <v>6500000</v>
      </c>
      <c r="S25" s="87">
        <f>Q25/0.85*0.1</f>
        <v>3296264.7058823532</v>
      </c>
      <c r="T25" s="75">
        <f t="shared" si="0"/>
        <v>31314514.705882352</v>
      </c>
      <c r="U25" s="82" t="s">
        <v>1371</v>
      </c>
      <c r="V25" s="82" t="s">
        <v>1391</v>
      </c>
      <c r="W25" s="88" t="s">
        <v>1341</v>
      </c>
      <c r="X25" s="88" t="s">
        <v>42</v>
      </c>
      <c r="Y25" s="82" t="s">
        <v>1392</v>
      </c>
    </row>
    <row r="26" spans="1:31" s="54" customFormat="1" ht="318.75" customHeight="1" x14ac:dyDescent="0.25">
      <c r="A26" s="78" t="s">
        <v>1353</v>
      </c>
      <c r="B26" s="79" t="s">
        <v>692</v>
      </c>
      <c r="C26" s="80" t="s">
        <v>138</v>
      </c>
      <c r="D26" s="81" t="s">
        <v>1393</v>
      </c>
      <c r="E26" s="81" t="s">
        <v>1394</v>
      </c>
      <c r="F26" s="82" t="s">
        <v>38</v>
      </c>
      <c r="G26" s="82" t="s">
        <v>1404</v>
      </c>
      <c r="H26" s="82" t="s">
        <v>48</v>
      </c>
      <c r="I26" s="82" t="s">
        <v>144</v>
      </c>
      <c r="J26" s="82" t="s">
        <v>144</v>
      </c>
      <c r="K26" s="78"/>
      <c r="L26" s="78"/>
      <c r="M26" s="83"/>
      <c r="N26" s="84" t="e">
        <f ca="1">IF(ISBLANK(M26),_xlfn.CONCAT(K26,"-",L26),_xlfn.CONCAT(K26,"-",L26,"-",M26))</f>
        <v>#NAME?</v>
      </c>
      <c r="O26" s="90" t="s">
        <v>1390</v>
      </c>
      <c r="P26" s="76" t="s">
        <v>1390</v>
      </c>
      <c r="Q26" s="85">
        <f t="shared" si="1"/>
        <v>28018250</v>
      </c>
      <c r="R26" s="86">
        <v>6500000</v>
      </c>
      <c r="S26" s="87">
        <f>Q26/0.85*0.1</f>
        <v>3296264.7058823532</v>
      </c>
      <c r="T26" s="75">
        <f t="shared" si="0"/>
        <v>31314514.705882352</v>
      </c>
      <c r="U26" s="82" t="s">
        <v>1371</v>
      </c>
      <c r="V26" s="82" t="s">
        <v>1391</v>
      </c>
      <c r="W26" s="88" t="s">
        <v>1341</v>
      </c>
      <c r="X26" s="88" t="s">
        <v>42</v>
      </c>
      <c r="Y26" s="82" t="s">
        <v>1392</v>
      </c>
    </row>
    <row r="27" spans="1:31" s="54" customFormat="1" ht="278.25" customHeight="1" x14ac:dyDescent="0.25">
      <c r="A27" s="78" t="s">
        <v>1353</v>
      </c>
      <c r="B27" s="79" t="s">
        <v>693</v>
      </c>
      <c r="C27" s="80" t="s">
        <v>48</v>
      </c>
      <c r="D27" s="81"/>
      <c r="E27" s="81" t="s">
        <v>1523</v>
      </c>
      <c r="F27" s="82" t="s">
        <v>39</v>
      </c>
      <c r="G27" s="82" t="s">
        <v>156</v>
      </c>
      <c r="H27" s="82" t="s">
        <v>56</v>
      </c>
      <c r="I27" s="82" t="s">
        <v>144</v>
      </c>
      <c r="J27" s="82" t="s">
        <v>145</v>
      </c>
      <c r="K27" s="78">
        <v>2026</v>
      </c>
      <c r="L27" s="78" t="s">
        <v>13</v>
      </c>
      <c r="M27" s="83" t="s">
        <v>6</v>
      </c>
      <c r="N27" s="84" t="e">
        <v>#NAME?</v>
      </c>
      <c r="O27" s="77">
        <v>46275</v>
      </c>
      <c r="P27" s="76">
        <v>46311</v>
      </c>
      <c r="Q27" s="85">
        <v>19000000</v>
      </c>
      <c r="R27" s="86">
        <v>2000000</v>
      </c>
      <c r="S27" s="87">
        <v>2235294.12</v>
      </c>
      <c r="T27" s="126"/>
      <c r="U27" s="82" t="s">
        <v>1371</v>
      </c>
      <c r="V27" s="82" t="s">
        <v>1372</v>
      </c>
      <c r="W27" s="88" t="s">
        <v>1341</v>
      </c>
      <c r="X27" s="88"/>
      <c r="Y27" s="82" t="s">
        <v>1532</v>
      </c>
    </row>
    <row r="28" spans="1:31" s="54" customFormat="1" ht="168" customHeight="1" x14ac:dyDescent="0.25">
      <c r="A28" s="78" t="s">
        <v>1353</v>
      </c>
      <c r="B28" s="79" t="s">
        <v>1398</v>
      </c>
      <c r="C28" s="80" t="s">
        <v>47</v>
      </c>
      <c r="D28" s="81"/>
      <c r="E28" s="81" t="s">
        <v>1395</v>
      </c>
      <c r="F28" s="82" t="s">
        <v>39</v>
      </c>
      <c r="G28" s="82" t="s">
        <v>1405</v>
      </c>
      <c r="H28" s="82" t="s">
        <v>48</v>
      </c>
      <c r="I28" s="82" t="s">
        <v>144</v>
      </c>
      <c r="J28" s="82" t="s">
        <v>144</v>
      </c>
      <c r="K28" s="78">
        <v>2026</v>
      </c>
      <c r="L28" s="78" t="s">
        <v>15</v>
      </c>
      <c r="M28" s="83" t="s">
        <v>6</v>
      </c>
      <c r="N28" s="84" t="e">
        <f ca="1">IF(ISBLANK(M28),_xlfn.CONCAT(K28,"-",L28),_xlfn.CONCAT(K28,"-",L28,"-",M28))</f>
        <v>#NAME?</v>
      </c>
      <c r="O28" s="90" t="s">
        <v>1409</v>
      </c>
      <c r="P28" s="76" t="s">
        <v>1534</v>
      </c>
      <c r="Q28" s="85">
        <f>R28*$Q$3</f>
        <v>4741550</v>
      </c>
      <c r="R28" s="129">
        <v>1100000</v>
      </c>
      <c r="S28" s="85">
        <f>Q28/0.85*0.05</f>
        <v>278914.70588235295</v>
      </c>
      <c r="T28" s="75">
        <f>SUM(Q28,S28)</f>
        <v>5020464.7058823528</v>
      </c>
      <c r="U28" s="82" t="s">
        <v>1371</v>
      </c>
      <c r="V28" s="82" t="s">
        <v>1372</v>
      </c>
      <c r="W28" s="88" t="s">
        <v>1335</v>
      </c>
      <c r="X28" s="88" t="s">
        <v>42</v>
      </c>
      <c r="Y28" s="82" t="s">
        <v>1380</v>
      </c>
    </row>
    <row r="29" spans="1:31" s="109" customFormat="1" ht="156" hidden="1" customHeight="1" x14ac:dyDescent="0.25">
      <c r="A29" s="78" t="s">
        <v>1353</v>
      </c>
      <c r="B29" s="110" t="s">
        <v>1423</v>
      </c>
      <c r="C29" s="80" t="s">
        <v>47</v>
      </c>
      <c r="D29" s="102"/>
      <c r="E29" s="102"/>
      <c r="F29" s="104"/>
      <c r="G29" s="104"/>
      <c r="H29" s="104"/>
      <c r="I29" s="104"/>
      <c r="J29" s="104"/>
      <c r="K29" s="99"/>
      <c r="L29" s="99"/>
      <c r="M29" s="106"/>
      <c r="N29" s="107"/>
      <c r="O29" s="90"/>
      <c r="P29" s="76"/>
      <c r="Q29" s="85"/>
      <c r="R29" s="86"/>
      <c r="S29" s="87"/>
      <c r="T29" s="75"/>
      <c r="U29" s="82"/>
      <c r="V29" s="82"/>
      <c r="W29" s="108"/>
      <c r="X29" s="108"/>
      <c r="Y29" s="104"/>
      <c r="Z29" s="54"/>
      <c r="AA29" s="54"/>
      <c r="AB29" s="54"/>
      <c r="AC29" s="54"/>
      <c r="AD29" s="54"/>
      <c r="AE29" s="54"/>
    </row>
    <row r="30" spans="1:31" s="54" customFormat="1" ht="378" x14ac:dyDescent="0.25">
      <c r="A30" s="78" t="s">
        <v>1353</v>
      </c>
      <c r="B30" s="79" t="s">
        <v>714</v>
      </c>
      <c r="C30" s="80" t="s">
        <v>138</v>
      </c>
      <c r="D30" s="81" t="s">
        <v>1396</v>
      </c>
      <c r="E30" s="81" t="s">
        <v>1397</v>
      </c>
      <c r="F30" s="82" t="s">
        <v>38</v>
      </c>
      <c r="G30" s="78" t="s">
        <v>1402</v>
      </c>
      <c r="H30" s="78" t="s">
        <v>1411</v>
      </c>
      <c r="I30" s="82" t="s">
        <v>144</v>
      </c>
      <c r="J30" s="82" t="s">
        <v>145</v>
      </c>
      <c r="K30" s="78"/>
      <c r="L30" s="78"/>
      <c r="M30" s="83"/>
      <c r="N30" s="84" t="e">
        <f ca="1">IF(ISBLANK(M30),_xlfn.CONCAT(K30,"-",L30),_xlfn.CONCAT(K30,"-",L30,"-",M30))</f>
        <v>#NAME?</v>
      </c>
      <c r="O30" s="90" t="s">
        <v>1390</v>
      </c>
      <c r="P30" s="76" t="s">
        <v>1390</v>
      </c>
      <c r="Q30" s="85">
        <f>R30*$Q$3</f>
        <v>79744250</v>
      </c>
      <c r="R30" s="86">
        <v>18500000</v>
      </c>
      <c r="S30" s="87" t="s">
        <v>1373</v>
      </c>
      <c r="T30" s="75">
        <f>SUM(Q30,S30)</f>
        <v>79744250</v>
      </c>
      <c r="U30" s="82" t="s">
        <v>1371</v>
      </c>
      <c r="V30" s="82" t="s">
        <v>1391</v>
      </c>
      <c r="W30" s="88" t="s">
        <v>1329</v>
      </c>
      <c r="X30" s="88" t="s">
        <v>41</v>
      </c>
      <c r="Y30" s="82" t="s">
        <v>1392</v>
      </c>
    </row>
    <row r="31" spans="1:31" s="54" customFormat="1" ht="394.15" customHeight="1" x14ac:dyDescent="0.25">
      <c r="A31" s="78" t="s">
        <v>1353</v>
      </c>
      <c r="B31" s="79" t="s">
        <v>714</v>
      </c>
      <c r="C31" s="80" t="s">
        <v>138</v>
      </c>
      <c r="D31" s="81" t="s">
        <v>1396</v>
      </c>
      <c r="E31" s="81" t="s">
        <v>1397</v>
      </c>
      <c r="F31" s="82" t="s">
        <v>38</v>
      </c>
      <c r="G31" s="82" t="s">
        <v>1402</v>
      </c>
      <c r="H31" s="82" t="s">
        <v>1411</v>
      </c>
      <c r="I31" s="82" t="s">
        <v>144</v>
      </c>
      <c r="J31" s="82" t="s">
        <v>145</v>
      </c>
      <c r="K31" s="78"/>
      <c r="L31" s="78"/>
      <c r="M31" s="83"/>
      <c r="N31" s="84" t="e">
        <f ca="1">IF(ISBLANK(M31),_xlfn.CONCAT(K31,"-",L31),_xlfn.CONCAT(K31,"-",L31,"-",M31))</f>
        <v>#NAME?</v>
      </c>
      <c r="O31" s="90" t="s">
        <v>1390</v>
      </c>
      <c r="P31" s="76" t="s">
        <v>1390</v>
      </c>
      <c r="Q31" s="85">
        <f>R31*$Q$3</f>
        <v>79744250</v>
      </c>
      <c r="R31" s="86">
        <v>18500000</v>
      </c>
      <c r="S31" s="87" t="s">
        <v>1373</v>
      </c>
      <c r="T31" s="75">
        <f>SUM(Q31,S31)</f>
        <v>79744250</v>
      </c>
      <c r="U31" s="82" t="s">
        <v>1371</v>
      </c>
      <c r="V31" s="82" t="s">
        <v>1391</v>
      </c>
      <c r="W31" s="88" t="s">
        <v>1329</v>
      </c>
      <c r="X31" s="88" t="s">
        <v>41</v>
      </c>
      <c r="Y31" s="82" t="s">
        <v>1392</v>
      </c>
    </row>
    <row r="32" spans="1:31" s="54" customFormat="1" ht="172.5" customHeight="1" x14ac:dyDescent="0.25">
      <c r="A32" s="78" t="s">
        <v>1353</v>
      </c>
      <c r="B32" s="79" t="s">
        <v>715</v>
      </c>
      <c r="C32" s="80" t="s">
        <v>48</v>
      </c>
      <c r="D32" s="81"/>
      <c r="E32" s="81" t="s">
        <v>1399</v>
      </c>
      <c r="F32" s="82" t="s">
        <v>38</v>
      </c>
      <c r="G32" s="82" t="s">
        <v>1402</v>
      </c>
      <c r="H32" s="82" t="s">
        <v>48</v>
      </c>
      <c r="I32" s="82" t="s">
        <v>144</v>
      </c>
      <c r="J32" s="82" t="s">
        <v>144</v>
      </c>
      <c r="K32" s="78">
        <v>2026</v>
      </c>
      <c r="L32" s="78" t="s">
        <v>16</v>
      </c>
      <c r="M32" s="83" t="s">
        <v>6</v>
      </c>
      <c r="N32" s="84" t="e">
        <f ca="1">IF(ISBLANK(M32),_xlfn.CONCAT(K32,"-",L32),_xlfn.CONCAT(K32,"-",L32,"-",M32))</f>
        <v>#NAME?</v>
      </c>
      <c r="O32" s="77">
        <v>46386</v>
      </c>
      <c r="P32" s="77">
        <v>46426</v>
      </c>
      <c r="Q32" s="85">
        <f>R32*$Q$3</f>
        <v>43352853.75</v>
      </c>
      <c r="R32" s="86">
        <v>10057500</v>
      </c>
      <c r="S32" s="87">
        <f>Q32/0.85*0.1</f>
        <v>5100335.7352941185</v>
      </c>
      <c r="T32" s="75">
        <f>SUM(Q32,S32)</f>
        <v>48453189.485294119</v>
      </c>
      <c r="U32" s="82" t="s">
        <v>1400</v>
      </c>
      <c r="V32" s="82" t="s">
        <v>1383</v>
      </c>
      <c r="W32" s="88" t="s">
        <v>1344</v>
      </c>
      <c r="X32" s="88" t="s">
        <v>45</v>
      </c>
      <c r="Y32" s="82" t="s">
        <v>1379</v>
      </c>
    </row>
    <row r="33" spans="1:25" s="54" customFormat="1" ht="290.25" customHeight="1" x14ac:dyDescent="0.25">
      <c r="A33" s="78" t="s">
        <v>1353</v>
      </c>
      <c r="B33" s="111" t="s">
        <v>730</v>
      </c>
      <c r="C33" s="112" t="s">
        <v>48</v>
      </c>
      <c r="D33" s="113"/>
      <c r="E33" s="113" t="s">
        <v>1373</v>
      </c>
      <c r="F33" s="78" t="s">
        <v>39</v>
      </c>
      <c r="G33" s="78" t="s">
        <v>156</v>
      </c>
      <c r="H33" s="78" t="s">
        <v>1425</v>
      </c>
      <c r="I33" s="78" t="s">
        <v>144</v>
      </c>
      <c r="J33" s="78" t="s">
        <v>145</v>
      </c>
      <c r="K33" s="78">
        <v>2026</v>
      </c>
      <c r="L33" s="78" t="s">
        <v>15</v>
      </c>
      <c r="M33" s="83" t="s">
        <v>6</v>
      </c>
      <c r="N33" s="84" t="e">
        <f ca="1">IF(ISBLANK(M33),_xlfn.CONCAT(K33,"-",L33),_xlfn.CONCAT(K33,"-",L33,"-",M33))</f>
        <v>#NAME?</v>
      </c>
      <c r="O33" s="76" t="s">
        <v>1535</v>
      </c>
      <c r="P33" s="76" t="s">
        <v>1409</v>
      </c>
      <c r="Q33" s="114">
        <v>48075778</v>
      </c>
      <c r="R33" s="115"/>
      <c r="S33" s="116" t="s">
        <v>1373</v>
      </c>
      <c r="T33" s="118"/>
      <c r="U33" s="78" t="s">
        <v>1371</v>
      </c>
      <c r="V33" s="78" t="s">
        <v>1426</v>
      </c>
      <c r="W33" s="117" t="s">
        <v>1345</v>
      </c>
      <c r="X33" s="117" t="s">
        <v>43</v>
      </c>
      <c r="Y33" s="78" t="s">
        <v>1379</v>
      </c>
    </row>
    <row r="34" spans="1:25" s="54" customFormat="1" ht="290.25" customHeight="1" thickBot="1" x14ac:dyDescent="0.3">
      <c r="A34" s="78" t="s">
        <v>1353</v>
      </c>
      <c r="B34" s="111" t="s">
        <v>731</v>
      </c>
      <c r="C34" s="112" t="s">
        <v>48</v>
      </c>
      <c r="D34" s="113"/>
      <c r="E34" s="113" t="s">
        <v>1373</v>
      </c>
      <c r="F34" s="78" t="s">
        <v>39</v>
      </c>
      <c r="G34" s="78" t="s">
        <v>156</v>
      </c>
      <c r="H34" s="78" t="s">
        <v>1425</v>
      </c>
      <c r="I34" s="78" t="s">
        <v>144</v>
      </c>
      <c r="J34" s="78" t="s">
        <v>145</v>
      </c>
      <c r="K34" s="78">
        <v>2026</v>
      </c>
      <c r="L34" s="78" t="s">
        <v>15</v>
      </c>
      <c r="M34" s="83" t="s">
        <v>6</v>
      </c>
      <c r="N34" s="84" t="e">
        <f ca="1">IF(ISBLANK(M34),_xlfn.CONCAT(K34,"-",L34),_xlfn.CONCAT(K34,"-",L34,"-",M34))</f>
        <v>#NAME?</v>
      </c>
      <c r="O34" s="76" t="s">
        <v>1535</v>
      </c>
      <c r="P34" s="76" t="s">
        <v>1409</v>
      </c>
      <c r="Q34" s="114">
        <v>56000000</v>
      </c>
      <c r="R34" s="115"/>
      <c r="S34" s="116" t="s">
        <v>1373</v>
      </c>
      <c r="T34" s="118"/>
      <c r="U34" s="78" t="s">
        <v>1371</v>
      </c>
      <c r="V34" s="78" t="s">
        <v>1426</v>
      </c>
      <c r="W34" s="117" t="s">
        <v>1345</v>
      </c>
      <c r="X34" s="117" t="s">
        <v>44</v>
      </c>
      <c r="Y34" s="78" t="s">
        <v>1379</v>
      </c>
    </row>
    <row r="35" spans="1:25" s="54" customFormat="1" ht="252.75" customHeight="1" x14ac:dyDescent="0.25">
      <c r="A35" s="78" t="s">
        <v>1353</v>
      </c>
      <c r="B35" s="111" t="s">
        <v>1435</v>
      </c>
      <c r="C35" s="112" t="s">
        <v>48</v>
      </c>
      <c r="D35" s="113"/>
      <c r="E35" s="134" t="s">
        <v>1444</v>
      </c>
      <c r="F35" s="78" t="s">
        <v>39</v>
      </c>
      <c r="G35" s="78" t="s">
        <v>163</v>
      </c>
      <c r="H35" s="78" t="s">
        <v>1469</v>
      </c>
      <c r="I35" s="78" t="s">
        <v>145</v>
      </c>
      <c r="J35" s="78" t="s">
        <v>145</v>
      </c>
      <c r="K35" s="78">
        <v>2026</v>
      </c>
      <c r="L35" s="78" t="s">
        <v>11</v>
      </c>
      <c r="M35" s="83" t="s">
        <v>6</v>
      </c>
      <c r="N35" s="84" t="e">
        <v>#NAME?</v>
      </c>
      <c r="O35" s="139">
        <v>46258</v>
      </c>
      <c r="P35" s="139">
        <v>46295</v>
      </c>
      <c r="Q35" s="85">
        <v>33780000</v>
      </c>
      <c r="R35" s="129">
        <v>8000000</v>
      </c>
      <c r="S35" s="87" t="s">
        <v>1373</v>
      </c>
      <c r="T35" s="124"/>
      <c r="U35" s="78" t="s">
        <v>1371</v>
      </c>
      <c r="V35" s="82" t="s">
        <v>1378</v>
      </c>
      <c r="W35" s="117" t="s">
        <v>1428</v>
      </c>
      <c r="X35" s="117"/>
      <c r="Y35" s="82" t="s">
        <v>1529</v>
      </c>
    </row>
    <row r="36" spans="1:25" s="54" customFormat="1" ht="290.25" customHeight="1" x14ac:dyDescent="0.25">
      <c r="A36" s="78" t="s">
        <v>1353</v>
      </c>
      <c r="B36" s="111" t="s">
        <v>1436</v>
      </c>
      <c r="C36" s="112" t="s">
        <v>48</v>
      </c>
      <c r="D36" s="113"/>
      <c r="E36" s="135" t="s">
        <v>1528</v>
      </c>
      <c r="F36" s="78" t="s">
        <v>38</v>
      </c>
      <c r="G36" s="78" t="s">
        <v>1467</v>
      </c>
      <c r="H36" s="78" t="s">
        <v>1468</v>
      </c>
      <c r="I36" s="78" t="s">
        <v>144</v>
      </c>
      <c r="J36" s="78" t="s">
        <v>145</v>
      </c>
      <c r="K36" s="78">
        <v>2026</v>
      </c>
      <c r="L36" s="78" t="s">
        <v>14</v>
      </c>
      <c r="M36" s="83" t="s">
        <v>19</v>
      </c>
      <c r="N36" s="84" t="e">
        <v>#NAME?</v>
      </c>
      <c r="O36" s="139">
        <v>46309</v>
      </c>
      <c r="P36" s="139">
        <v>46360</v>
      </c>
      <c r="Q36" s="85">
        <f t="shared" ref="Q36:Q47" si="2">R36*$Q$3</f>
        <v>163310245.33650002</v>
      </c>
      <c r="R36" s="129">
        <v>37886613</v>
      </c>
      <c r="S36" s="87" t="s">
        <v>1373</v>
      </c>
      <c r="T36" s="124"/>
      <c r="U36" s="78" t="s">
        <v>1371</v>
      </c>
      <c r="V36" s="82" t="s">
        <v>1378</v>
      </c>
      <c r="W36" s="117" t="s">
        <v>1429</v>
      </c>
      <c r="X36" s="117"/>
      <c r="Y36" s="78"/>
    </row>
    <row r="37" spans="1:25" s="54" customFormat="1" ht="290.25" customHeight="1" x14ac:dyDescent="0.25">
      <c r="A37" s="78" t="s">
        <v>1353</v>
      </c>
      <c r="B37" s="111" t="s">
        <v>1436</v>
      </c>
      <c r="C37" s="112" t="s">
        <v>48</v>
      </c>
      <c r="D37" s="113"/>
      <c r="E37" s="183" t="s">
        <v>1528</v>
      </c>
      <c r="F37" s="78" t="s">
        <v>39</v>
      </c>
      <c r="G37" s="78" t="s">
        <v>1467</v>
      </c>
      <c r="H37" s="78" t="s">
        <v>1468</v>
      </c>
      <c r="I37" s="78" t="s">
        <v>144</v>
      </c>
      <c r="J37" s="78" t="s">
        <v>145</v>
      </c>
      <c r="K37" s="78">
        <v>2026</v>
      </c>
      <c r="L37" s="78" t="s">
        <v>11</v>
      </c>
      <c r="M37" s="83" t="s">
        <v>6</v>
      </c>
      <c r="N37" s="84" t="e">
        <v>#NAME?</v>
      </c>
      <c r="O37" s="139" t="s">
        <v>1407</v>
      </c>
      <c r="P37" s="139" t="s">
        <v>1409</v>
      </c>
      <c r="Q37" s="85">
        <f t="shared" si="2"/>
        <v>30662254.6635</v>
      </c>
      <c r="R37" s="87">
        <v>7113387</v>
      </c>
      <c r="S37" s="87" t="s">
        <v>1373</v>
      </c>
      <c r="T37" s="124"/>
      <c r="U37" s="78" t="s">
        <v>1371</v>
      </c>
      <c r="V37" s="82" t="s">
        <v>1378</v>
      </c>
      <c r="W37" s="117" t="s">
        <v>1429</v>
      </c>
      <c r="X37" s="117"/>
      <c r="Y37" s="78" t="s">
        <v>1527</v>
      </c>
    </row>
    <row r="38" spans="1:25" s="54" customFormat="1" ht="290.25" customHeight="1" thickBot="1" x14ac:dyDescent="0.3">
      <c r="A38" s="78" t="s">
        <v>1353</v>
      </c>
      <c r="B38" s="111" t="s">
        <v>1437</v>
      </c>
      <c r="C38" s="112" t="s">
        <v>48</v>
      </c>
      <c r="D38" s="113"/>
      <c r="E38" s="136" t="s">
        <v>1445</v>
      </c>
      <c r="F38" s="78" t="s">
        <v>38</v>
      </c>
      <c r="G38" s="78" t="s">
        <v>1467</v>
      </c>
      <c r="H38" s="78" t="s">
        <v>1468</v>
      </c>
      <c r="I38" s="78" t="s">
        <v>144</v>
      </c>
      <c r="J38" s="78" t="s">
        <v>145</v>
      </c>
      <c r="K38" s="78">
        <v>2026</v>
      </c>
      <c r="L38" s="78" t="s">
        <v>13</v>
      </c>
      <c r="M38" s="83" t="s">
        <v>7</v>
      </c>
      <c r="N38" s="84" t="e">
        <v>#NAME?</v>
      </c>
      <c r="O38" s="139">
        <v>46303</v>
      </c>
      <c r="P38" s="139">
        <v>46359</v>
      </c>
      <c r="Q38" s="85">
        <f t="shared" si="2"/>
        <v>21552500</v>
      </c>
      <c r="R38" s="129">
        <v>5000000</v>
      </c>
      <c r="S38" s="87" t="s">
        <v>1373</v>
      </c>
      <c r="T38" s="124"/>
      <c r="U38" s="78" t="s">
        <v>1371</v>
      </c>
      <c r="V38" s="82" t="s">
        <v>1378</v>
      </c>
      <c r="W38" s="117" t="s">
        <v>1429</v>
      </c>
      <c r="X38" s="117"/>
      <c r="Y38" s="78"/>
    </row>
    <row r="39" spans="1:25" s="54" customFormat="1" ht="350.25" customHeight="1" x14ac:dyDescent="0.25">
      <c r="A39" s="78" t="s">
        <v>1353</v>
      </c>
      <c r="B39" s="111" t="s">
        <v>1438</v>
      </c>
      <c r="C39" s="112" t="s">
        <v>48</v>
      </c>
      <c r="D39" s="113"/>
      <c r="E39" s="150" t="s">
        <v>1520</v>
      </c>
      <c r="F39" s="78" t="s">
        <v>39</v>
      </c>
      <c r="G39" s="78" t="s">
        <v>1521</v>
      </c>
      <c r="H39" s="78" t="s">
        <v>1412</v>
      </c>
      <c r="I39" s="78" t="s">
        <v>144</v>
      </c>
      <c r="J39" s="78" t="s">
        <v>145</v>
      </c>
      <c r="K39" s="78"/>
      <c r="L39" s="78"/>
      <c r="M39" s="83"/>
      <c r="N39" s="84" t="e">
        <v>#NAME?</v>
      </c>
      <c r="O39" s="139" t="s">
        <v>1407</v>
      </c>
      <c r="P39" s="139" t="s">
        <v>1536</v>
      </c>
      <c r="Q39" s="85">
        <f t="shared" si="2"/>
        <v>301735000</v>
      </c>
      <c r="R39" s="129">
        <v>70000000</v>
      </c>
      <c r="S39" s="87" t="s">
        <v>1473</v>
      </c>
      <c r="T39" s="124"/>
      <c r="U39" s="78" t="s">
        <v>1371</v>
      </c>
      <c r="V39" s="78" t="s">
        <v>1378</v>
      </c>
      <c r="W39" s="82" t="s">
        <v>1430</v>
      </c>
      <c r="X39" s="117" t="s">
        <v>1476</v>
      </c>
      <c r="Y39" s="78" t="s">
        <v>1476</v>
      </c>
    </row>
    <row r="40" spans="1:25" s="54" customFormat="1" ht="290.25" customHeight="1" x14ac:dyDescent="0.25">
      <c r="A40" s="78" t="s">
        <v>1353</v>
      </c>
      <c r="B40" s="111" t="s">
        <v>1438</v>
      </c>
      <c r="C40" s="112" t="s">
        <v>48</v>
      </c>
      <c r="D40" s="113"/>
      <c r="E40" s="113" t="s">
        <v>1446</v>
      </c>
      <c r="F40" s="78" t="s">
        <v>38</v>
      </c>
      <c r="G40" s="78" t="s">
        <v>1474</v>
      </c>
      <c r="H40" s="78" t="s">
        <v>1475</v>
      </c>
      <c r="I40" s="78" t="s">
        <v>144</v>
      </c>
      <c r="J40" s="78" t="s">
        <v>145</v>
      </c>
      <c r="K40" s="78">
        <v>2026</v>
      </c>
      <c r="L40" s="78" t="s">
        <v>13</v>
      </c>
      <c r="M40" s="83" t="s">
        <v>14</v>
      </c>
      <c r="N40" s="84" t="e">
        <v>#NAME?</v>
      </c>
      <c r="O40" s="139">
        <v>46289</v>
      </c>
      <c r="P40" s="139">
        <v>46386</v>
      </c>
      <c r="Q40" s="85">
        <f t="shared" si="2"/>
        <v>21552500</v>
      </c>
      <c r="R40" s="129">
        <v>5000000</v>
      </c>
      <c r="S40" s="87" t="s">
        <v>1373</v>
      </c>
      <c r="T40" s="124"/>
      <c r="U40" s="78" t="s">
        <v>1371</v>
      </c>
      <c r="V40" s="82" t="s">
        <v>1378</v>
      </c>
      <c r="W40" s="135" t="s">
        <v>1430</v>
      </c>
      <c r="X40" s="117"/>
      <c r="Y40" s="78" t="s">
        <v>1476</v>
      </c>
    </row>
    <row r="41" spans="1:25" s="54" customFormat="1" ht="290.25" customHeight="1" x14ac:dyDescent="0.25">
      <c r="A41" s="78" t="s">
        <v>1353</v>
      </c>
      <c r="B41" s="111" t="s">
        <v>1438</v>
      </c>
      <c r="C41" s="112" t="s">
        <v>48</v>
      </c>
      <c r="D41" s="113"/>
      <c r="E41" s="113" t="s">
        <v>1447</v>
      </c>
      <c r="F41" s="78" t="s">
        <v>39</v>
      </c>
      <c r="G41" s="78" t="s">
        <v>156</v>
      </c>
      <c r="H41" s="78" t="s">
        <v>1412</v>
      </c>
      <c r="I41" s="78" t="s">
        <v>144</v>
      </c>
      <c r="J41" s="78" t="s">
        <v>145</v>
      </c>
      <c r="K41" s="78">
        <v>2026</v>
      </c>
      <c r="L41" s="78" t="s">
        <v>14</v>
      </c>
      <c r="M41" s="83" t="s">
        <v>6</v>
      </c>
      <c r="N41" s="84" t="e">
        <v>#NAME?</v>
      </c>
      <c r="O41" s="139">
        <v>46342</v>
      </c>
      <c r="P41" s="139">
        <v>46374</v>
      </c>
      <c r="Q41" s="85">
        <f t="shared" si="2"/>
        <v>107762500</v>
      </c>
      <c r="R41" s="129">
        <v>25000000</v>
      </c>
      <c r="S41" s="87" t="s">
        <v>1373</v>
      </c>
      <c r="T41" s="124"/>
      <c r="U41" s="78" t="s">
        <v>1371</v>
      </c>
      <c r="V41" s="82" t="s">
        <v>1378</v>
      </c>
      <c r="W41" s="135" t="s">
        <v>1430</v>
      </c>
      <c r="X41" s="117"/>
      <c r="Y41" s="78" t="s">
        <v>1476</v>
      </c>
    </row>
    <row r="42" spans="1:25" s="54" customFormat="1" ht="290.25" customHeight="1" x14ac:dyDescent="0.25">
      <c r="A42" s="78" t="s">
        <v>1353</v>
      </c>
      <c r="B42" s="111" t="s">
        <v>1439</v>
      </c>
      <c r="C42" s="112" t="s">
        <v>48</v>
      </c>
      <c r="D42" s="113"/>
      <c r="E42" s="137" t="s">
        <v>1448</v>
      </c>
      <c r="F42" s="78" t="s">
        <v>39</v>
      </c>
      <c r="G42" s="78" t="s">
        <v>1465</v>
      </c>
      <c r="H42" s="78" t="s">
        <v>1466</v>
      </c>
      <c r="I42" s="78" t="s">
        <v>145</v>
      </c>
      <c r="J42" s="78" t="s">
        <v>144</v>
      </c>
      <c r="K42" s="78">
        <v>2026</v>
      </c>
      <c r="L42" s="99" t="s">
        <v>12</v>
      </c>
      <c r="M42" s="106" t="s">
        <v>24</v>
      </c>
      <c r="N42" s="84" t="e">
        <v>#NAME?</v>
      </c>
      <c r="O42" s="139">
        <v>46317</v>
      </c>
      <c r="P42" s="139">
        <v>46359</v>
      </c>
      <c r="Q42" s="85">
        <f t="shared" si="2"/>
        <v>43105000</v>
      </c>
      <c r="R42" s="129">
        <v>10000000</v>
      </c>
      <c r="S42" s="87" t="s">
        <v>1373</v>
      </c>
      <c r="T42" s="124"/>
      <c r="U42" s="78" t="s">
        <v>1371</v>
      </c>
      <c r="V42" s="82" t="s">
        <v>1378</v>
      </c>
      <c r="W42" s="135" t="s">
        <v>1430</v>
      </c>
      <c r="X42" s="117"/>
      <c r="Y42" s="78" t="s">
        <v>1476</v>
      </c>
    </row>
    <row r="43" spans="1:25" s="54" customFormat="1" ht="290.25" customHeight="1" x14ac:dyDescent="0.25">
      <c r="A43" s="78" t="s">
        <v>1353</v>
      </c>
      <c r="B43" s="111" t="s">
        <v>1440</v>
      </c>
      <c r="C43" s="112" t="s">
        <v>48</v>
      </c>
      <c r="D43" s="113"/>
      <c r="E43" s="135" t="s">
        <v>1449</v>
      </c>
      <c r="F43" s="78" t="s">
        <v>38</v>
      </c>
      <c r="G43" s="78" t="s">
        <v>1470</v>
      </c>
      <c r="H43" s="78" t="s">
        <v>1470</v>
      </c>
      <c r="I43" s="78" t="s">
        <v>1461</v>
      </c>
      <c r="J43" s="78" t="s">
        <v>145</v>
      </c>
      <c r="K43" s="78">
        <v>2026</v>
      </c>
      <c r="L43" s="78" t="s">
        <v>13</v>
      </c>
      <c r="M43" s="83" t="s">
        <v>31</v>
      </c>
      <c r="N43" s="84" t="e">
        <v>#NAME?</v>
      </c>
      <c r="O43" s="139">
        <v>46352</v>
      </c>
      <c r="P43" s="139">
        <v>46416</v>
      </c>
      <c r="Q43" s="85">
        <f t="shared" si="2"/>
        <v>47106941.478500001</v>
      </c>
      <c r="R43" s="129">
        <v>10928417</v>
      </c>
      <c r="S43" s="85" t="s">
        <v>1473</v>
      </c>
      <c r="T43" s="124"/>
      <c r="U43" s="78" t="s">
        <v>1371</v>
      </c>
      <c r="V43" s="82" t="s">
        <v>1378</v>
      </c>
      <c r="W43" s="135" t="s">
        <v>1430</v>
      </c>
      <c r="X43" s="117"/>
      <c r="Y43" s="78" t="s">
        <v>1476</v>
      </c>
    </row>
    <row r="44" spans="1:25" s="54" customFormat="1" ht="290.25" customHeight="1" x14ac:dyDescent="0.25">
      <c r="A44" s="78" t="s">
        <v>1353</v>
      </c>
      <c r="B44" s="111" t="s">
        <v>1440</v>
      </c>
      <c r="C44" s="112" t="s">
        <v>48</v>
      </c>
      <c r="D44" s="113"/>
      <c r="E44" s="135" t="s">
        <v>1450</v>
      </c>
      <c r="F44" s="78" t="s">
        <v>38</v>
      </c>
      <c r="G44" s="78" t="s">
        <v>1470</v>
      </c>
      <c r="H44" s="78" t="s">
        <v>1470</v>
      </c>
      <c r="I44" s="78" t="s">
        <v>1461</v>
      </c>
      <c r="J44" s="78" t="s">
        <v>145</v>
      </c>
      <c r="K44" s="78">
        <v>2027</v>
      </c>
      <c r="L44" s="99" t="s">
        <v>7</v>
      </c>
      <c r="M44" s="106" t="s">
        <v>26</v>
      </c>
      <c r="N44" s="84" t="e">
        <v>#NAME?</v>
      </c>
      <c r="O44" s="139">
        <v>46422</v>
      </c>
      <c r="P44" s="139">
        <v>46492</v>
      </c>
      <c r="Q44" s="85">
        <f t="shared" si="2"/>
        <v>15331129.487000002</v>
      </c>
      <c r="R44" s="129">
        <v>3556694</v>
      </c>
      <c r="S44" s="85" t="s">
        <v>1473</v>
      </c>
      <c r="T44" s="124"/>
      <c r="U44" s="78" t="s">
        <v>1371</v>
      </c>
      <c r="V44" s="82" t="s">
        <v>1378</v>
      </c>
      <c r="W44" s="135" t="s">
        <v>1430</v>
      </c>
      <c r="X44" s="117"/>
      <c r="Y44" s="78" t="s">
        <v>1476</v>
      </c>
    </row>
    <row r="45" spans="1:25" s="54" customFormat="1" ht="290.25" customHeight="1" thickBot="1" x14ac:dyDescent="0.3">
      <c r="A45" s="78" t="s">
        <v>1353</v>
      </c>
      <c r="B45" s="111" t="s">
        <v>1440</v>
      </c>
      <c r="C45" s="112" t="s">
        <v>48</v>
      </c>
      <c r="D45" s="113"/>
      <c r="E45" s="138" t="s">
        <v>1451</v>
      </c>
      <c r="F45" s="78" t="s">
        <v>39</v>
      </c>
      <c r="G45" s="78" t="s">
        <v>1471</v>
      </c>
      <c r="H45" s="78" t="s">
        <v>1471</v>
      </c>
      <c r="I45" s="78" t="s">
        <v>145</v>
      </c>
      <c r="J45" s="78" t="s">
        <v>145</v>
      </c>
      <c r="K45" s="78">
        <v>2027</v>
      </c>
      <c r="L45" s="78" t="s">
        <v>6</v>
      </c>
      <c r="M45" s="83" t="s">
        <v>8</v>
      </c>
      <c r="N45" s="84" t="e">
        <v>#NAME?</v>
      </c>
      <c r="O45" s="139">
        <v>46391</v>
      </c>
      <c r="P45" s="139">
        <v>46477</v>
      </c>
      <c r="Q45" s="85">
        <f t="shared" si="2"/>
        <v>43105000</v>
      </c>
      <c r="R45" s="129">
        <v>10000000</v>
      </c>
      <c r="S45" s="85" t="s">
        <v>1473</v>
      </c>
      <c r="T45" s="124"/>
      <c r="U45" s="78" t="s">
        <v>1371</v>
      </c>
      <c r="V45" s="82" t="s">
        <v>1378</v>
      </c>
      <c r="W45" s="135" t="s">
        <v>1430</v>
      </c>
      <c r="X45" s="117"/>
      <c r="Y45" s="78" t="s">
        <v>1476</v>
      </c>
    </row>
    <row r="46" spans="1:25" s="54" customFormat="1" ht="290.25" customHeight="1" x14ac:dyDescent="0.25">
      <c r="A46" s="78" t="s">
        <v>1353</v>
      </c>
      <c r="B46" s="111" t="s">
        <v>1441</v>
      </c>
      <c r="C46" s="112" t="s">
        <v>48</v>
      </c>
      <c r="D46" s="113"/>
      <c r="E46" s="113" t="s">
        <v>1452</v>
      </c>
      <c r="F46" s="78" t="s">
        <v>38</v>
      </c>
      <c r="G46" s="78" t="s">
        <v>1402</v>
      </c>
      <c r="H46" s="78" t="s">
        <v>48</v>
      </c>
      <c r="I46" s="78" t="s">
        <v>144</v>
      </c>
      <c r="J46" s="78" t="s">
        <v>144</v>
      </c>
      <c r="K46" s="78">
        <v>2026</v>
      </c>
      <c r="L46" s="78" t="s">
        <v>13</v>
      </c>
      <c r="M46" s="83" t="s">
        <v>24</v>
      </c>
      <c r="N46" s="84" t="e">
        <v>#NAME?</v>
      </c>
      <c r="O46" s="139">
        <v>46282</v>
      </c>
      <c r="P46" s="139">
        <v>46339</v>
      </c>
      <c r="Q46" s="85">
        <v>63868500</v>
      </c>
      <c r="R46" s="129">
        <v>3361500</v>
      </c>
      <c r="S46" s="85">
        <f>Q46/0.95*0.05</f>
        <v>3361500</v>
      </c>
      <c r="T46" s="124"/>
      <c r="U46" s="78" t="s">
        <v>1371</v>
      </c>
      <c r="V46" s="78" t="s">
        <v>1463</v>
      </c>
      <c r="W46" s="135" t="s">
        <v>1432</v>
      </c>
      <c r="X46" s="117"/>
      <c r="Y46" s="78"/>
    </row>
    <row r="47" spans="1:25" s="54" customFormat="1" ht="290.25" customHeight="1" x14ac:dyDescent="0.25">
      <c r="A47" s="78" t="s">
        <v>1353</v>
      </c>
      <c r="B47" s="111" t="s">
        <v>1441</v>
      </c>
      <c r="C47" s="112" t="s">
        <v>48</v>
      </c>
      <c r="D47" s="113"/>
      <c r="E47" s="113" t="s">
        <v>1453</v>
      </c>
      <c r="F47" s="78" t="s">
        <v>38</v>
      </c>
      <c r="G47" s="78" t="s">
        <v>1402</v>
      </c>
      <c r="H47" s="78" t="s">
        <v>48</v>
      </c>
      <c r="I47" s="78" t="s">
        <v>144</v>
      </c>
      <c r="J47" s="78" t="s">
        <v>144</v>
      </c>
      <c r="K47" s="78">
        <v>2026</v>
      </c>
      <c r="L47" s="78" t="s">
        <v>13</v>
      </c>
      <c r="M47" s="83" t="s">
        <v>31</v>
      </c>
      <c r="N47" s="84" t="e">
        <v>#NAME?</v>
      </c>
      <c r="O47" s="139">
        <v>46289</v>
      </c>
      <c r="P47" s="139">
        <v>46345</v>
      </c>
      <c r="Q47" s="85">
        <f t="shared" si="2"/>
        <v>21552500</v>
      </c>
      <c r="R47" s="129">
        <v>5000000</v>
      </c>
      <c r="S47" s="85">
        <f>Q47/0.95*0.05</f>
        <v>1134342.105263158</v>
      </c>
      <c r="T47" s="124"/>
      <c r="U47" s="78" t="s">
        <v>1371</v>
      </c>
      <c r="V47" s="78" t="s">
        <v>1463</v>
      </c>
      <c r="W47" s="135" t="s">
        <v>1432</v>
      </c>
      <c r="X47" s="117"/>
      <c r="Y47" s="78"/>
    </row>
    <row r="48" spans="1:25" s="54" customFormat="1" ht="290.25" customHeight="1" x14ac:dyDescent="0.25">
      <c r="A48" s="78" t="s">
        <v>1353</v>
      </c>
      <c r="B48" s="111" t="s">
        <v>1442</v>
      </c>
      <c r="C48" s="112" t="s">
        <v>48</v>
      </c>
      <c r="D48" s="113"/>
      <c r="E48" s="113" t="s">
        <v>1454</v>
      </c>
      <c r="F48" s="78" t="s">
        <v>39</v>
      </c>
      <c r="G48" s="78" t="s">
        <v>1472</v>
      </c>
      <c r="H48" s="78" t="s">
        <v>48</v>
      </c>
      <c r="I48" s="78" t="s">
        <v>144</v>
      </c>
      <c r="J48" s="78" t="s">
        <v>144</v>
      </c>
      <c r="K48" s="78">
        <v>2026</v>
      </c>
      <c r="L48" s="78" t="s">
        <v>14</v>
      </c>
      <c r="M48" s="83" t="s">
        <v>6</v>
      </c>
      <c r="N48" s="84" t="e">
        <v>#NAME?</v>
      </c>
      <c r="O48" s="139">
        <v>46296</v>
      </c>
      <c r="P48" s="139">
        <v>46342</v>
      </c>
      <c r="Q48" s="196" t="s">
        <v>1538</v>
      </c>
      <c r="R48" s="129">
        <v>9500000</v>
      </c>
      <c r="S48" s="85">
        <v>2128950</v>
      </c>
      <c r="T48" s="124"/>
      <c r="U48" s="78" t="s">
        <v>1371</v>
      </c>
      <c r="V48" s="82" t="s">
        <v>1372</v>
      </c>
      <c r="W48" s="135" t="s">
        <v>1433</v>
      </c>
      <c r="X48" s="117"/>
      <c r="Y48" s="113" t="s">
        <v>1539</v>
      </c>
    </row>
    <row r="49" spans="1:25" s="54" customFormat="1" ht="290.25" customHeight="1" x14ac:dyDescent="0.25">
      <c r="A49" s="78" t="s">
        <v>1353</v>
      </c>
      <c r="B49" s="111" t="s">
        <v>1442</v>
      </c>
      <c r="C49" s="112" t="s">
        <v>48</v>
      </c>
      <c r="D49" s="113"/>
      <c r="E49" s="113" t="s">
        <v>1455</v>
      </c>
      <c r="F49" s="78" t="s">
        <v>38</v>
      </c>
      <c r="G49" s="78" t="s">
        <v>1472</v>
      </c>
      <c r="H49" s="78" t="s">
        <v>48</v>
      </c>
      <c r="I49" s="78" t="s">
        <v>144</v>
      </c>
      <c r="J49" s="78" t="s">
        <v>144</v>
      </c>
      <c r="K49" s="78">
        <v>2026</v>
      </c>
      <c r="L49" s="78" t="s">
        <v>13</v>
      </c>
      <c r="M49" s="83" t="s">
        <v>31</v>
      </c>
      <c r="N49" s="84" t="e">
        <v>#NAME?</v>
      </c>
      <c r="O49" s="139">
        <v>46289</v>
      </c>
      <c r="P49" s="139">
        <v>46356</v>
      </c>
      <c r="Q49" s="85">
        <v>26284795.8957</v>
      </c>
      <c r="R49" s="129">
        <v>1383410.3103</v>
      </c>
      <c r="S49" s="85">
        <f>Q49/0.95*0.05</f>
        <v>1383410.3103</v>
      </c>
      <c r="T49" s="124"/>
      <c r="U49" s="78" t="s">
        <v>1371</v>
      </c>
      <c r="V49" s="82" t="s">
        <v>1372</v>
      </c>
      <c r="W49" s="135" t="s">
        <v>1433</v>
      </c>
      <c r="X49" s="117"/>
      <c r="Y49" s="78"/>
    </row>
    <row r="50" spans="1:25" s="54" customFormat="1" ht="70.150000000000006" customHeight="1" x14ac:dyDescent="0.25">
      <c r="B50" s="182"/>
      <c r="D50" s="195"/>
      <c r="E50" s="182"/>
      <c r="I50" s="12"/>
      <c r="J50" s="12"/>
      <c r="K50" s="58"/>
      <c r="L50" s="58"/>
      <c r="M50" s="58"/>
      <c r="N50" s="45"/>
      <c r="P50" s="184"/>
      <c r="Q50" s="140"/>
      <c r="R50" s="18"/>
      <c r="S50" s="181"/>
      <c r="T50" s="44"/>
      <c r="W50" s="185"/>
      <c r="X50" s="13"/>
    </row>
    <row r="51" spans="1:25" ht="70.150000000000006" customHeight="1" x14ac:dyDescent="0.25">
      <c r="N51" s="45"/>
      <c r="U51" s="45"/>
      <c r="V51" s="45"/>
      <c r="Y51" s="54"/>
    </row>
    <row r="52" spans="1:25" ht="70.150000000000006" customHeight="1" x14ac:dyDescent="0.25">
      <c r="U52" s="45"/>
      <c r="V52" s="45"/>
      <c r="Y52" s="54"/>
    </row>
    <row r="53" spans="1:25" ht="70.150000000000006" customHeight="1" x14ac:dyDescent="0.25">
      <c r="U53" s="45"/>
      <c r="V53" s="45"/>
      <c r="Y53" s="54"/>
    </row>
    <row r="54" spans="1:25" ht="70.150000000000006" customHeight="1" x14ac:dyDescent="0.25">
      <c r="U54" s="45"/>
      <c r="V54" s="45"/>
    </row>
    <row r="55" spans="1:25" ht="70.150000000000006" customHeight="1" x14ac:dyDescent="0.25">
      <c r="U55" s="45"/>
      <c r="V55" s="45"/>
    </row>
    <row r="56" spans="1:25" ht="70.150000000000006" customHeight="1" x14ac:dyDescent="0.25">
      <c r="U56" s="45"/>
      <c r="V56" s="45"/>
    </row>
    <row r="57" spans="1:25" ht="70.150000000000006" customHeight="1" x14ac:dyDescent="0.25">
      <c r="U57" s="45"/>
      <c r="V57" s="45"/>
    </row>
    <row r="58" spans="1:25" ht="70.150000000000006" customHeight="1" x14ac:dyDescent="0.25">
      <c r="U58" s="45"/>
      <c r="V58" s="45"/>
    </row>
  </sheetData>
  <sheetProtection formatCells="0" formatColumns="0" formatRows="0" insertRows="0" deleteRows="0" autoFilter="0" pivotTables="0"/>
  <autoFilter ref="A5:CO49">
    <filterColumn colId="10" showButton="0"/>
    <filterColumn colId="11" showButton="0"/>
    <filterColumn colId="21">
      <filters>
        <filter val="Lokalne Grupy Działania realizujące Strategie rozwoju lokalnego kierowanego przez społeczność"/>
        <filter val="Małopolskie Centrum Przedsiębiorczości"/>
        <filter val="Urząd Marszałkowski Województwa Małopolskiego (Departament Funduszy Europejskich)"/>
        <filter val="Urząd Marszałkowski Województwa Małopolskiego (Departament Programów Unijnych dla Obszarów Wiejskich oraz KPO)"/>
        <filter val="Urząd Marszałkowski Województwa Małopolskiego (Departament Systemu Zarządzania Programami Europejskimi)"/>
        <filter val="Wojewódzki Urząd Pracy"/>
        <filter val="Wojewódzki Urząd Pracy w Krakowie"/>
      </filters>
    </filterColumn>
  </autoFilter>
  <dataConsolidate/>
  <mergeCells count="3">
    <mergeCell ref="K5:M5"/>
    <mergeCell ref="K6:M6"/>
    <mergeCell ref="O4:P4"/>
  </mergeCells>
  <phoneticPr fontId="3" type="noConversion"/>
  <conditionalFormatting sqref="W15:X18 W8:X13 W22:X35 W19:Y21">
    <cfRule type="containsText" dxfId="17" priority="595" operator="containsText" text="|">
      <formula>NOT(ISERROR(SEARCH("|",W8)))</formula>
    </cfRule>
  </conditionalFormatting>
  <conditionalFormatting sqref="W36:X37">
    <cfRule type="containsText" dxfId="16" priority="19" operator="containsText" text="|">
      <formula>NOT(ISERROR(SEARCH("|",W36)))</formula>
    </cfRule>
  </conditionalFormatting>
  <conditionalFormatting sqref="W38:X38 X39">
    <cfRule type="containsText" dxfId="15" priority="18" operator="containsText" text="|">
      <formula>NOT(ISERROR(SEARCH("|",W38)))</formula>
    </cfRule>
  </conditionalFormatting>
  <conditionalFormatting sqref="X40">
    <cfRule type="containsText" dxfId="14" priority="16" operator="containsText" text="|">
      <formula>NOT(ISERROR(SEARCH("|",X40)))</formula>
    </cfRule>
  </conditionalFormatting>
  <conditionalFormatting sqref="X41">
    <cfRule type="containsText" dxfId="13" priority="15" operator="containsText" text="|">
      <formula>NOT(ISERROR(SEARCH("|",X41)))</formula>
    </cfRule>
  </conditionalFormatting>
  <conditionalFormatting sqref="X42">
    <cfRule type="containsText" dxfId="12" priority="14" operator="containsText" text="|">
      <formula>NOT(ISERROR(SEARCH("|",X42)))</formula>
    </cfRule>
  </conditionalFormatting>
  <conditionalFormatting sqref="X43">
    <cfRule type="containsText" dxfId="11" priority="13" operator="containsText" text="|">
      <formula>NOT(ISERROR(SEARCH("|",X43)))</formula>
    </cfRule>
  </conditionalFormatting>
  <conditionalFormatting sqref="X44">
    <cfRule type="containsText" dxfId="10" priority="12" operator="containsText" text="|">
      <formula>NOT(ISERROR(SEARCH("|",X44)))</formula>
    </cfRule>
  </conditionalFormatting>
  <conditionalFormatting sqref="X45">
    <cfRule type="containsText" dxfId="9" priority="11" operator="containsText" text="|">
      <formula>NOT(ISERROR(SEARCH("|",X45)))</formula>
    </cfRule>
  </conditionalFormatting>
  <conditionalFormatting sqref="X46">
    <cfRule type="containsText" dxfId="8" priority="10" operator="containsText" text="|">
      <formula>NOT(ISERROR(SEARCH("|",X46)))</formula>
    </cfRule>
  </conditionalFormatting>
  <conditionalFormatting sqref="X47">
    <cfRule type="containsText" dxfId="7" priority="9" operator="containsText" text="|">
      <formula>NOT(ISERROR(SEARCH("|",X47)))</formula>
    </cfRule>
  </conditionalFormatting>
  <conditionalFormatting sqref="X48">
    <cfRule type="containsText" dxfId="6" priority="8" operator="containsText" text="|">
      <formula>NOT(ISERROR(SEARCH("|",X48)))</formula>
    </cfRule>
  </conditionalFormatting>
  <conditionalFormatting sqref="X49">
    <cfRule type="containsText" dxfId="5" priority="7" operator="containsText" text="|">
      <formula>NOT(ISERROR(SEARCH("|",X49)))</formula>
    </cfRule>
  </conditionalFormatting>
  <conditionalFormatting sqref="W14:X14">
    <cfRule type="containsText" dxfId="4" priority="2" operator="containsText" text="|">
      <formula>NOT(ISERROR(SEARCH("|",W14)))</formula>
    </cfRule>
  </conditionalFormatting>
  <dataValidations count="6">
    <dataValidation allowBlank="1" showErrorMessage="1" prompt="Wybierz wnioskodawców ogólnych" sqref="G8:G10 H10 G12:H49"/>
    <dataValidation allowBlank="1" showErrorMessage="1" prompt="Wpisz typy projektów" sqref="D21 E12:E49"/>
    <dataValidation allowBlank="1" showErrorMessage="1" prompt="Wpisz tytuł naboru" sqref="D22:D49 D8:D20"/>
    <dataValidation allowBlank="1" showErrorMessage="1" prompt="Wpisz obszar geograficzny" sqref="V39 U8:U49"/>
    <dataValidation allowBlank="1" showErrorMessage="1" prompt="Wypisz instytucje przyjmujące wnioski" sqref="V40:V49 W39 V8:V38"/>
    <dataValidation type="decimal" allowBlank="1" showErrorMessage="1" prompt="Wpisz kwotę budżetu naboru " sqref="T8:T49">
      <formula1>0</formula1>
      <formula2>999999999999999000</formula2>
    </dataValidation>
  </dataValidations>
  <pageMargins left="0.70866141732283472" right="0.70866141732283472" top="0.74803149606299213" bottom="0.74803149606299213" header="0.31496062992125984" footer="0.31496062992125984"/>
  <pageSetup paperSize="8" scale="42" fitToHeight="0" orientation="landscape" horizontalDpi="1200" r:id="rId1"/>
  <headerFooter>
    <oddFooter>Strona &amp;P</oddFooter>
  </headerFooter>
  <drawing r:id="rId2"/>
  <extLst>
    <ext xmlns:x14="http://schemas.microsoft.com/office/spreadsheetml/2009/9/main" uri="{CCE6A557-97BC-4b89-ADB6-D9C93CAAB3DF}">
      <x14:dataValidations xmlns:xm="http://schemas.microsoft.com/office/excel/2006/main" count="17">
        <x14:dataValidation type="list" allowBlank="1" showInputMessage="1" showErrorMessage="1">
          <x14:formula1>
            <xm:f>'listy rozwijane - do ukrycia'!$E$2:$E$36</xm:f>
          </x14:formula1>
          <xm:sqref>W8:W10 X39 W40:W49 W12:W13 W15:W38 Y19:Y21</xm:sqref>
        </x14:dataValidation>
        <x14:dataValidation type="list" allowBlank="1" showErrorMessage="1">
          <x14:formula1>
            <xm:f>'listy rozwijane - do ukrycia'!$K$2:$K$3</xm:f>
          </x14:formula1>
          <xm:sqref>I8:J13 I15:J49</xm:sqref>
        </x14:dataValidation>
        <x14:dataValidation type="list" allowBlank="1" showInputMessage="1" showErrorMessage="1">
          <x14:formula1>
            <xm:f>'listy rozwijane - do ukrycia'!$D$2:$D$3</xm:f>
          </x14:formula1>
          <xm:sqref>F15:F19 F8:F13 F22:F49</xm:sqref>
        </x14:dataValidation>
        <x14:dataValidation type="list" allowBlank="1" showErrorMessage="1" prompt="Wpisz typy projektów">
          <x14:formula1>
            <xm:f>'listy rozwijane - do ukrycia'!$D$2:$D$3</xm:f>
          </x14:formula1>
          <xm:sqref>F15:F19 F8:F13 F22:F49</xm:sqref>
        </x14:dataValidation>
        <x14:dataValidation type="list" allowBlank="1" showInputMessage="1" showErrorMessage="1">
          <x14:formula1>
            <xm:f>'listy rozwijane - do ukrycia'!$F$2:$F$7</xm:f>
          </x14:formula1>
          <xm:sqref>X8:X10 X40:X49 X12:X13 X15:X38</xm:sqref>
        </x14:dataValidation>
        <x14:dataValidation type="list" allowBlank="1" showInputMessage="1" showErrorMessage="1">
          <x14:formula1>
            <xm:f>'W:\zespolowe\rr\rr.wspolny\SzOOP 2021-2027\RAMÓWKA 2021-2027\23. Harmonogram naborów maj 2025\1. Uchwała na 13 maja 2025\2. Po ZWM\[Aktualizacja HN 13 maja 2025_woj.małopolskie.xlsm]listy rozwijane - do ukrycia'!#REF!</xm:f>
          </x14:formula1>
          <xm:sqref>F14 W14:X14 W11:X11</xm:sqref>
        </x14:dataValidation>
        <x14:dataValidation type="list" allowBlank="1" showErrorMessage="1" prompt="Wpisz typy projektów">
          <x14:formula1>
            <xm:f>'W:\zespolowe\rr\rr.wspolny\SzOOP 2021-2027\RAMÓWKA 2021-2027\23. Harmonogram naborów maj 2025\1. Uchwała na 13 maja 2025\2. Po ZWM\[Aktualizacja HN 13 maja 2025_woj.małopolskie.xlsm]listy rozwijane - do ukrycia'!#REF!</xm:f>
          </x14:formula1>
          <xm:sqref>F14</xm:sqref>
        </x14:dataValidation>
        <x14:dataValidation type="list" allowBlank="1" showErrorMessage="1">
          <x14:formula1>
            <xm:f>'W:\zespolowe\rr\rr.wspolny\SzOOP 2021-2027\RAMÓWKA 2021-2027\23. Harmonogram naborów maj 2025\1. Uchwała na 13 maja 2025\2. Po ZWM\[Aktualizacja HN 13 maja 2025_woj.małopolskie.xlsm]listy rozwijane - do ukrycia'!#REF!</xm:f>
          </x14:formula1>
          <xm:sqref>I14:J14</xm:sqref>
        </x14:dataValidation>
        <x14:dataValidation type="list" allowBlank="1" showErrorMessage="1" prompt="Wybierz realizację instrumentów terytorialnych">
          <x14:formula1>
            <xm:f>'listy rozwijane - do ukrycia'!$G$2:$G$8</xm:f>
          </x14:formula1>
          <xm:sqref>C8:C19 C22:C49</xm:sqref>
        </x14:dataValidation>
        <x14:dataValidation type="list" allowBlank="1" showErrorMessage="1" prompt="Wybierz realizację instrumentów terytorialnych">
          <x14:formula1>
            <xm:f>'W:\zespolowe\rr\rr.wspolny\SzOOP 2021-2027\RAMÓWKA 2021-2027\34. Harmonogram naborów maj 2026\1. Szybka zmiana 5 maj 2026\[HN maj_nabory niewprowadzone do HN 5.05.xlsm]listy rozwijane - do ukrycia'!#REF!</xm:f>
          </x14:formula1>
          <xm:sqref>C20:C21</xm:sqref>
        </x14:dataValidation>
        <x14:dataValidation type="list" allowBlank="1" showErrorMessage="1" prompt="Wpisz typy projektów">
          <x14:formula1>
            <xm:f>'W:\zespolowe\rr\rr.wspolny\SzOOP 2021-2027\RAMÓWKA 2021-2027\34. Harmonogram naborów maj 2026\1. Szybka zmiana 5 maj 2026\[HN maj_nabory niewprowadzone do HN 5.05.xlsm]listy rozwijane - do ukrycia'!#REF!</xm:f>
          </x14:formula1>
          <xm:sqref>F20:F21</xm:sqref>
        </x14:dataValidation>
        <x14:dataValidation type="list" allowBlank="1" showInputMessage="1" showErrorMessage="1">
          <x14:formula1>
            <xm:f>'W:\zespolowe\rr\rr.wspolny\SzOOP 2021-2027\RAMÓWKA 2021-2027\34. Harmonogram naborów maj 2026\1. Szybka zmiana 5 maj 2026\[HN maj_nabory niewprowadzone do HN 5.05.xlsm]listy rozwijane - do ukrycia'!#REF!</xm:f>
          </x14:formula1>
          <xm:sqref>F20:F21</xm:sqref>
        </x14:dataValidation>
        <x14:dataValidation type="list" allowBlank="1" showErrorMessage="1">
          <x14:formula1>
            <xm:f>'listy rozwijane - do ukrycia'!$J$2:$J$8</xm:f>
          </x14:formula1>
          <xm:sqref>K8:K49</xm:sqref>
        </x14:dataValidation>
        <x14:dataValidation type="list" allowBlank="1" showErrorMessage="1">
          <x14:formula1>
            <xm:f>'listy rozwijane - do ukrycia'!$I$2:$I$13</xm:f>
          </x14:formula1>
          <xm:sqref>L8:L49</xm:sqref>
        </x14:dataValidation>
        <x14:dataValidation type="list" allowBlank="1" showErrorMessage="1">
          <x14:formula1>
            <xm:f>'listy rozwijane - do ukrycia'!$H$2:$H$32</xm:f>
          </x14:formula1>
          <xm:sqref>M8:M49</xm:sqref>
        </x14:dataValidation>
        <x14:dataValidation type="list" allowBlank="1" showInputMessage="1" showErrorMessage="1">
          <x14:formula1>
            <xm:f>'listy rozwijane - do ukrycia'!$A$2:$A$17</xm:f>
          </x14:formula1>
          <xm:sqref>A8:A49</xm:sqref>
        </x14:dataValidation>
        <x14:dataValidation type="list" allowBlank="1" showInputMessage="1" showErrorMessage="1">
          <x14:formula1>
            <xm:f>OFFSET('listy rozwijane - do ukrycia'!$C$1,MATCH(A8,'listy rozwijane - do ukrycia'!$B$2:$B$1157,0),0,COUNTIF('listy rozwijane - do ukrycia'!$B$2:$B$1157,A8),1)</xm:f>
          </x14:formula1>
          <xm:sqref>B8:B49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opLeftCell="A7" workbookViewId="0">
      <selection activeCell="C18" sqref="C18:C19"/>
    </sheetView>
  </sheetViews>
  <sheetFormatPr defaultColWidth="9.140625" defaultRowHeight="15" x14ac:dyDescent="0.25"/>
  <cols>
    <col min="1" max="1" width="17.28515625" style="143" customWidth="1"/>
    <col min="2" max="2" width="18.7109375" style="143" customWidth="1"/>
    <col min="3" max="3" width="23.85546875" style="143" customWidth="1"/>
    <col min="4" max="4" width="17.140625" style="143" customWidth="1"/>
    <col min="5" max="5" width="14.42578125" style="143" customWidth="1"/>
    <col min="6" max="6" width="21.42578125" style="143" customWidth="1"/>
    <col min="7" max="7" width="28.140625" style="143" customWidth="1"/>
    <col min="8" max="8" width="40.28515625" style="143" customWidth="1"/>
    <col min="9" max="9" width="18.28515625" style="143" customWidth="1"/>
    <col min="10" max="10" width="17.140625" style="143" customWidth="1"/>
    <col min="11" max="16384" width="9.140625" style="143"/>
  </cols>
  <sheetData>
    <row r="1" spans="1:14" x14ac:dyDescent="0.25">
      <c r="A1" s="143" t="s">
        <v>1477</v>
      </c>
    </row>
    <row r="2" spans="1:14" ht="61.5" customHeight="1" x14ac:dyDescent="0.25">
      <c r="A2" s="144" t="s">
        <v>1478</v>
      </c>
      <c r="B2" s="144" t="s">
        <v>0</v>
      </c>
      <c r="C2" s="144" t="s">
        <v>1</v>
      </c>
      <c r="D2" s="144" t="s">
        <v>1479</v>
      </c>
      <c r="E2" s="144" t="s">
        <v>1480</v>
      </c>
      <c r="F2" s="144" t="s">
        <v>1376</v>
      </c>
      <c r="G2" s="144" t="s">
        <v>1370</v>
      </c>
      <c r="H2" s="144" t="s">
        <v>1481</v>
      </c>
      <c r="I2" s="144" t="s">
        <v>1482</v>
      </c>
      <c r="J2" s="144" t="s">
        <v>1483</v>
      </c>
    </row>
    <row r="3" spans="1:14" ht="72" customHeight="1" x14ac:dyDescent="0.25">
      <c r="A3" s="151" t="s">
        <v>1496</v>
      </c>
      <c r="B3" s="146" t="s">
        <v>1373</v>
      </c>
      <c r="C3" s="145" t="s">
        <v>1497</v>
      </c>
      <c r="D3" s="152">
        <v>46237</v>
      </c>
      <c r="E3" s="153" t="s">
        <v>1498</v>
      </c>
      <c r="F3" s="146"/>
      <c r="G3" s="146"/>
      <c r="H3" s="145" t="s">
        <v>1499</v>
      </c>
      <c r="I3" s="154" t="s">
        <v>1500</v>
      </c>
      <c r="J3" s="146"/>
    </row>
    <row r="4" spans="1:14" ht="126" customHeight="1" x14ac:dyDescent="0.25">
      <c r="A4" s="155" t="s">
        <v>1501</v>
      </c>
      <c r="B4" s="156" t="s">
        <v>1373</v>
      </c>
      <c r="C4" s="157" t="s">
        <v>1502</v>
      </c>
      <c r="D4" s="158"/>
      <c r="E4" s="159"/>
      <c r="F4" s="160"/>
      <c r="G4" s="160"/>
      <c r="H4" s="161" t="s">
        <v>1503</v>
      </c>
      <c r="I4" s="154" t="s">
        <v>1500</v>
      </c>
      <c r="J4" s="160"/>
    </row>
    <row r="5" spans="1:14" ht="94.5" customHeight="1" x14ac:dyDescent="0.25">
      <c r="A5" s="162" t="s">
        <v>1504</v>
      </c>
      <c r="B5" s="163" t="s">
        <v>1492</v>
      </c>
      <c r="C5" s="164" t="s">
        <v>1502</v>
      </c>
      <c r="D5" s="165">
        <v>46300</v>
      </c>
      <c r="E5" s="165">
        <v>46325</v>
      </c>
      <c r="F5" s="146"/>
      <c r="G5" s="146"/>
      <c r="H5" s="166" t="s">
        <v>1490</v>
      </c>
      <c r="I5" s="167" t="s">
        <v>1500</v>
      </c>
      <c r="J5" s="146"/>
      <c r="L5" s="202"/>
      <c r="M5" s="202"/>
      <c r="N5" s="202"/>
    </row>
    <row r="6" spans="1:14" ht="159" customHeight="1" x14ac:dyDescent="0.25">
      <c r="A6" s="162" t="s">
        <v>1504</v>
      </c>
      <c r="B6" s="163" t="s">
        <v>1493</v>
      </c>
      <c r="C6" s="164" t="s">
        <v>1491</v>
      </c>
      <c r="D6" s="168" t="s">
        <v>1505</v>
      </c>
      <c r="E6" s="168" t="s">
        <v>1506</v>
      </c>
      <c r="F6" s="146"/>
      <c r="G6" s="146"/>
      <c r="H6" s="169" t="s">
        <v>1507</v>
      </c>
      <c r="I6" s="154" t="s">
        <v>1500</v>
      </c>
      <c r="J6" s="146"/>
      <c r="L6" s="202"/>
      <c r="M6" s="202"/>
      <c r="N6" s="202"/>
    </row>
    <row r="7" spans="1:14" ht="87.6" customHeight="1" x14ac:dyDescent="0.25">
      <c r="A7" s="170" t="s">
        <v>1508</v>
      </c>
      <c r="B7" s="170" t="s">
        <v>1373</v>
      </c>
      <c r="C7" s="169" t="s">
        <v>1502</v>
      </c>
      <c r="D7" s="168" t="s">
        <v>1509</v>
      </c>
      <c r="E7" s="168" t="s">
        <v>1506</v>
      </c>
      <c r="F7" s="146"/>
      <c r="G7" s="146"/>
      <c r="H7" s="169" t="s">
        <v>1510</v>
      </c>
      <c r="I7" s="154" t="s">
        <v>1500</v>
      </c>
      <c r="J7" s="146"/>
      <c r="L7" s="202"/>
      <c r="M7" s="202"/>
      <c r="N7" s="202"/>
    </row>
    <row r="8" spans="1:14" ht="129" customHeight="1" x14ac:dyDescent="0.25">
      <c r="A8" s="170" t="s">
        <v>1511</v>
      </c>
      <c r="B8" s="155" t="s">
        <v>1373</v>
      </c>
      <c r="C8" s="169" t="s">
        <v>1502</v>
      </c>
      <c r="D8" s="152"/>
      <c r="E8" s="171"/>
      <c r="F8" s="146"/>
      <c r="G8" s="146"/>
      <c r="H8" s="172" t="s">
        <v>1512</v>
      </c>
      <c r="I8" s="154" t="s">
        <v>1500</v>
      </c>
      <c r="J8" s="146"/>
      <c r="L8" s="202"/>
      <c r="M8" s="202"/>
      <c r="N8" s="202"/>
    </row>
    <row r="9" spans="1:14" ht="108.75" customHeight="1" x14ac:dyDescent="0.25">
      <c r="A9" s="170" t="s">
        <v>1513</v>
      </c>
      <c r="B9" s="151" t="s">
        <v>1373</v>
      </c>
      <c r="C9" s="169" t="s">
        <v>1491</v>
      </c>
      <c r="D9" s="173"/>
      <c r="E9" s="173"/>
      <c r="F9" s="164"/>
      <c r="G9" s="174"/>
      <c r="H9" s="166" t="s">
        <v>1494</v>
      </c>
      <c r="I9" s="154" t="s">
        <v>1500</v>
      </c>
      <c r="J9" s="146"/>
      <c r="L9" s="175"/>
      <c r="M9" s="175"/>
      <c r="N9" s="175"/>
    </row>
    <row r="10" spans="1:14" ht="69" customHeight="1" x14ac:dyDescent="0.25">
      <c r="A10" s="170" t="s">
        <v>1514</v>
      </c>
      <c r="B10" s="154"/>
      <c r="C10" s="154" t="s">
        <v>1502</v>
      </c>
      <c r="D10" s="146"/>
      <c r="E10" s="146"/>
      <c r="F10" s="146"/>
      <c r="G10" s="146"/>
      <c r="H10" s="169" t="s">
        <v>1495</v>
      </c>
      <c r="I10" s="154" t="s">
        <v>1500</v>
      </c>
      <c r="J10" s="146"/>
      <c r="L10" s="203"/>
      <c r="M10" s="203"/>
      <c r="N10" s="203"/>
    </row>
    <row r="11" spans="1:14" ht="68.25" customHeight="1" x14ac:dyDescent="0.25">
      <c r="A11" s="176" t="s">
        <v>1515</v>
      </c>
      <c r="B11" s="154"/>
      <c r="C11" s="154" t="s">
        <v>1516</v>
      </c>
      <c r="D11" s="146"/>
      <c r="E11" s="146"/>
      <c r="F11" s="146"/>
      <c r="G11" s="146"/>
      <c r="H11" s="169" t="s">
        <v>1495</v>
      </c>
      <c r="I11" s="154" t="s">
        <v>1500</v>
      </c>
      <c r="J11" s="146"/>
    </row>
  </sheetData>
  <mergeCells count="2">
    <mergeCell ref="L5:N8"/>
    <mergeCell ref="L10:N1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5" sqref="F24:F25"/>
    </sheetView>
  </sheetViews>
  <sheetFormatPr defaultRowHeight="15" x14ac:dyDescent="0.25"/>
  <cols>
    <col min="1" max="1" width="61" customWidth="1"/>
  </cols>
  <sheetData>
    <row r="1" spans="1:1" x14ac:dyDescent="0.25">
      <c r="A1" s="148" t="s">
        <v>1489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workbookViewId="0">
      <selection activeCell="B26" sqref="B26"/>
    </sheetView>
  </sheetViews>
  <sheetFormatPr defaultColWidth="9.140625" defaultRowHeight="15" x14ac:dyDescent="0.25"/>
  <cols>
    <col min="1" max="1" width="17.28515625" style="143" customWidth="1"/>
    <col min="2" max="2" width="18.7109375" style="143" customWidth="1"/>
    <col min="3" max="3" width="23.85546875" style="143" customWidth="1"/>
    <col min="4" max="4" width="17.140625" style="143" customWidth="1"/>
    <col min="5" max="5" width="14.42578125" style="143" customWidth="1"/>
    <col min="6" max="6" width="21.42578125" style="143" customWidth="1"/>
    <col min="7" max="7" width="14.28515625" style="143" customWidth="1"/>
    <col min="8" max="8" width="27.85546875" style="143" customWidth="1"/>
    <col min="9" max="9" width="21.5703125" style="143" customWidth="1"/>
    <col min="10" max="10" width="17.140625" style="143" customWidth="1"/>
    <col min="11" max="16384" width="9.140625" style="143"/>
  </cols>
  <sheetData>
    <row r="1" spans="1:10" x14ac:dyDescent="0.25">
      <c r="A1" s="143" t="s">
        <v>1477</v>
      </c>
    </row>
    <row r="2" spans="1:10" ht="61.5" customHeight="1" x14ac:dyDescent="0.25">
      <c r="A2" s="144" t="s">
        <v>1478</v>
      </c>
      <c r="B2" s="144" t="s">
        <v>0</v>
      </c>
      <c r="C2" s="144" t="s">
        <v>1</v>
      </c>
      <c r="D2" s="144" t="s">
        <v>1479</v>
      </c>
      <c r="E2" s="144" t="s">
        <v>1480</v>
      </c>
      <c r="F2" s="144" t="s">
        <v>1376</v>
      </c>
      <c r="G2" s="144" t="s">
        <v>1370</v>
      </c>
      <c r="H2" s="144" t="s">
        <v>1481</v>
      </c>
      <c r="I2" s="144" t="s">
        <v>1482</v>
      </c>
      <c r="J2" s="144" t="s">
        <v>1483</v>
      </c>
    </row>
    <row r="3" spans="1:10" ht="75" x14ac:dyDescent="0.25">
      <c r="A3" s="145" t="s">
        <v>674</v>
      </c>
      <c r="B3" s="146"/>
      <c r="C3" s="145" t="s">
        <v>1387</v>
      </c>
      <c r="D3" s="147" t="s">
        <v>1484</v>
      </c>
      <c r="E3" s="147" t="s">
        <v>1485</v>
      </c>
      <c r="F3" s="146"/>
      <c r="G3" s="146"/>
      <c r="H3" s="146" t="s">
        <v>1486</v>
      </c>
      <c r="I3" s="146" t="s">
        <v>1487</v>
      </c>
      <c r="J3" s="14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A2" sqref="A2"/>
    </sheetView>
  </sheetViews>
  <sheetFormatPr defaultRowHeight="15" x14ac:dyDescent="0.25"/>
  <cols>
    <col min="1" max="1" width="69.85546875" customWidth="1"/>
  </cols>
  <sheetData>
    <row r="2" spans="1:1" x14ac:dyDescent="0.25">
      <c r="A2" s="148" t="s">
        <v>1488</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A9"/>
  <sheetViews>
    <sheetView showGridLines="0" workbookViewId="0">
      <selection activeCell="A28" sqref="A28"/>
    </sheetView>
  </sheetViews>
  <sheetFormatPr defaultRowHeight="15" x14ac:dyDescent="0.25"/>
  <cols>
    <col min="1" max="1" width="83.7109375" customWidth="1"/>
  </cols>
  <sheetData>
    <row r="1" spans="1:1" ht="24.6" customHeight="1" x14ac:dyDescent="0.25">
      <c r="A1" s="41" t="s">
        <v>129</v>
      </c>
    </row>
    <row r="2" spans="1:1" ht="60" x14ac:dyDescent="0.25">
      <c r="A2" s="9" t="s">
        <v>1363</v>
      </c>
    </row>
    <row r="3" spans="1:1" ht="26.65" customHeight="1" x14ac:dyDescent="0.25">
      <c r="A3" s="9" t="s">
        <v>130</v>
      </c>
    </row>
    <row r="4" spans="1:1" ht="30" x14ac:dyDescent="0.25">
      <c r="A4" s="9" t="s">
        <v>170</v>
      </c>
    </row>
    <row r="5" spans="1:1" ht="24.6" customHeight="1" x14ac:dyDescent="0.25">
      <c r="A5" s="9" t="s">
        <v>131</v>
      </c>
    </row>
    <row r="6" spans="1:1" ht="30" x14ac:dyDescent="0.25">
      <c r="A6" s="9" t="s">
        <v>132</v>
      </c>
    </row>
    <row r="7" spans="1:1" ht="30" x14ac:dyDescent="0.25">
      <c r="A7" s="9" t="s">
        <v>133</v>
      </c>
    </row>
    <row r="8" spans="1:1" ht="30" x14ac:dyDescent="0.25">
      <c r="A8" s="9" t="s">
        <v>1364</v>
      </c>
    </row>
    <row r="9" spans="1:1" ht="45" x14ac:dyDescent="0.25">
      <c r="A9" s="9" t="s">
        <v>1369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K1157"/>
  <sheetViews>
    <sheetView topLeftCell="A559" zoomScale="115" zoomScaleNormal="115" zoomScaleSheetLayoutView="50" workbookViewId="0">
      <selection activeCell="A573" sqref="A573:XFD573"/>
    </sheetView>
  </sheetViews>
  <sheetFormatPr defaultColWidth="8.7109375" defaultRowHeight="15" x14ac:dyDescent="0.25"/>
  <cols>
    <col min="1" max="2" width="8.7109375" style="3"/>
    <col min="3" max="3" width="63.28515625" style="39" customWidth="1"/>
    <col min="4" max="4" width="18.28515625" style="3" customWidth="1"/>
    <col min="5" max="5" width="74.28515625" style="127" customWidth="1"/>
    <col min="6" max="6" width="14.7109375" style="3" customWidth="1"/>
    <col min="7" max="7" width="27.42578125" style="3" customWidth="1"/>
    <col min="8" max="8" width="8.7109375" style="21"/>
    <col min="9" max="9" width="15.28515625" style="3" customWidth="1"/>
    <col min="10" max="16384" width="8.7109375" style="3"/>
  </cols>
  <sheetData>
    <row r="1" spans="1:11" ht="30" x14ac:dyDescent="0.25">
      <c r="A1" s="40" t="s">
        <v>1346</v>
      </c>
      <c r="B1" s="40" t="s">
        <v>1346</v>
      </c>
      <c r="C1" s="37" t="s">
        <v>171</v>
      </c>
      <c r="D1" s="34" t="s">
        <v>3</v>
      </c>
      <c r="E1" s="2" t="s">
        <v>1310</v>
      </c>
      <c r="F1" s="35" t="s">
        <v>40</v>
      </c>
      <c r="G1" s="2" t="s">
        <v>49</v>
      </c>
      <c r="H1" s="19" t="s">
        <v>137</v>
      </c>
      <c r="I1" s="16" t="s">
        <v>135</v>
      </c>
      <c r="J1" s="24" t="s">
        <v>136</v>
      </c>
      <c r="K1" s="7" t="s">
        <v>143</v>
      </c>
    </row>
    <row r="2" spans="1:11" ht="30" x14ac:dyDescent="0.25">
      <c r="A2" s="4" t="s">
        <v>1347</v>
      </c>
      <c r="B2" s="4" t="s">
        <v>1347</v>
      </c>
      <c r="C2" s="38" t="s">
        <v>172</v>
      </c>
      <c r="D2" s="31" t="s">
        <v>38</v>
      </c>
      <c r="E2" s="36" t="s">
        <v>1311</v>
      </c>
      <c r="F2" s="31" t="s">
        <v>41</v>
      </c>
      <c r="G2" s="6" t="s">
        <v>123</v>
      </c>
      <c r="H2" s="20" t="s">
        <v>6</v>
      </c>
      <c r="I2" s="5" t="s">
        <v>6</v>
      </c>
      <c r="J2" s="25">
        <v>2023</v>
      </c>
      <c r="K2" s="6" t="s">
        <v>144</v>
      </c>
    </row>
    <row r="3" spans="1:11" ht="30" x14ac:dyDescent="0.25">
      <c r="A3" s="4" t="s">
        <v>1348</v>
      </c>
      <c r="B3" s="4" t="s">
        <v>1347</v>
      </c>
      <c r="C3" s="38" t="s">
        <v>173</v>
      </c>
      <c r="D3" s="31" t="s">
        <v>39</v>
      </c>
      <c r="E3" s="36" t="s">
        <v>1312</v>
      </c>
      <c r="F3" s="31" t="s">
        <v>43</v>
      </c>
      <c r="G3" s="6" t="s">
        <v>138</v>
      </c>
      <c r="H3" s="20" t="s">
        <v>17</v>
      </c>
      <c r="I3" s="5" t="s">
        <v>17</v>
      </c>
      <c r="J3" s="25">
        <v>2024</v>
      </c>
      <c r="K3" s="6" t="s">
        <v>145</v>
      </c>
    </row>
    <row r="4" spans="1:11" ht="30" x14ac:dyDescent="0.25">
      <c r="A4" s="4" t="s">
        <v>1349</v>
      </c>
      <c r="B4" s="4" t="s">
        <v>1347</v>
      </c>
      <c r="C4" s="38" t="s">
        <v>174</v>
      </c>
      <c r="D4" s="17"/>
      <c r="E4" s="36" t="s">
        <v>1313</v>
      </c>
      <c r="F4" s="31" t="s">
        <v>42</v>
      </c>
      <c r="G4" s="6" t="s">
        <v>47</v>
      </c>
      <c r="H4" s="20" t="s">
        <v>7</v>
      </c>
      <c r="I4" s="5" t="s">
        <v>7</v>
      </c>
      <c r="J4" s="25">
        <v>2025</v>
      </c>
    </row>
    <row r="5" spans="1:11" ht="30" x14ac:dyDescent="0.25">
      <c r="A5" s="4" t="s">
        <v>1350</v>
      </c>
      <c r="B5" s="4" t="s">
        <v>1347</v>
      </c>
      <c r="C5" s="38" t="s">
        <v>175</v>
      </c>
      <c r="E5" s="36" t="s">
        <v>1314</v>
      </c>
      <c r="F5" s="32" t="s">
        <v>44</v>
      </c>
      <c r="G5" s="6" t="s">
        <v>48</v>
      </c>
      <c r="H5" s="20" t="s">
        <v>8</v>
      </c>
      <c r="I5" s="5" t="s">
        <v>8</v>
      </c>
      <c r="J5" s="25">
        <v>2026</v>
      </c>
    </row>
    <row r="6" spans="1:11" ht="30" x14ac:dyDescent="0.25">
      <c r="A6" s="4" t="s">
        <v>1351</v>
      </c>
      <c r="B6" s="4" t="s">
        <v>1347</v>
      </c>
      <c r="C6" s="38" t="s">
        <v>176</v>
      </c>
      <c r="E6" s="36" t="s">
        <v>1315</v>
      </c>
      <c r="F6" s="31" t="s">
        <v>45</v>
      </c>
      <c r="G6" s="4" t="s">
        <v>167</v>
      </c>
      <c r="H6" s="20" t="s">
        <v>9</v>
      </c>
      <c r="I6" s="5" t="s">
        <v>9</v>
      </c>
      <c r="J6" s="25">
        <v>2027</v>
      </c>
    </row>
    <row r="7" spans="1:11" ht="30" x14ac:dyDescent="0.25">
      <c r="A7" s="4" t="s">
        <v>1352</v>
      </c>
      <c r="B7" s="4" t="s">
        <v>1347</v>
      </c>
      <c r="C7" s="38" t="s">
        <v>177</v>
      </c>
      <c r="E7" s="36" t="s">
        <v>1316</v>
      </c>
      <c r="F7" s="31" t="s">
        <v>46</v>
      </c>
      <c r="G7" s="4" t="s">
        <v>168</v>
      </c>
      <c r="H7" s="20" t="s">
        <v>10</v>
      </c>
      <c r="I7" s="5" t="s">
        <v>10</v>
      </c>
      <c r="J7" s="25">
        <v>2028</v>
      </c>
    </row>
    <row r="8" spans="1:11" ht="45" x14ac:dyDescent="0.25">
      <c r="A8" s="4" t="s">
        <v>1353</v>
      </c>
      <c r="B8" s="4" t="s">
        <v>1347</v>
      </c>
      <c r="C8" s="38" t="s">
        <v>178</v>
      </c>
      <c r="E8" s="36" t="s">
        <v>1317</v>
      </c>
      <c r="F8" s="17"/>
      <c r="G8" s="4" t="s">
        <v>169</v>
      </c>
      <c r="H8" s="20" t="s">
        <v>11</v>
      </c>
      <c r="I8" s="5" t="s">
        <v>11</v>
      </c>
      <c r="J8" s="25">
        <v>2029</v>
      </c>
    </row>
    <row r="9" spans="1:11" ht="30" x14ac:dyDescent="0.25">
      <c r="A9" s="4" t="s">
        <v>1354</v>
      </c>
      <c r="B9" s="4" t="s">
        <v>1347</v>
      </c>
      <c r="C9" s="38" t="s">
        <v>179</v>
      </c>
      <c r="E9" s="36" t="s">
        <v>1318</v>
      </c>
      <c r="F9" s="17"/>
      <c r="G9" s="17"/>
      <c r="H9" s="20" t="s">
        <v>12</v>
      </c>
      <c r="I9" s="5" t="s">
        <v>12</v>
      </c>
    </row>
    <row r="10" spans="1:11" ht="30" x14ac:dyDescent="0.25">
      <c r="A10" s="4" t="s">
        <v>1355</v>
      </c>
      <c r="B10" s="4" t="s">
        <v>1347</v>
      </c>
      <c r="C10" s="38" t="s">
        <v>180</v>
      </c>
      <c r="E10" s="36" t="s">
        <v>1319</v>
      </c>
      <c r="F10" s="17"/>
      <c r="H10" s="20" t="s">
        <v>13</v>
      </c>
      <c r="I10" s="5" t="s">
        <v>13</v>
      </c>
    </row>
    <row r="11" spans="1:11" ht="45" x14ac:dyDescent="0.25">
      <c r="A11" s="4" t="s">
        <v>1356</v>
      </c>
      <c r="B11" s="4" t="s">
        <v>1347</v>
      </c>
      <c r="C11" s="38" t="s">
        <v>181</v>
      </c>
      <c r="D11" s="17"/>
      <c r="E11" s="36" t="s">
        <v>1320</v>
      </c>
      <c r="F11" s="17"/>
      <c r="G11" s="17"/>
      <c r="H11" s="20" t="s">
        <v>14</v>
      </c>
      <c r="I11" s="5" t="s">
        <v>14</v>
      </c>
    </row>
    <row r="12" spans="1:11" ht="30" x14ac:dyDescent="0.25">
      <c r="A12" s="4" t="s">
        <v>1357</v>
      </c>
      <c r="B12" s="4" t="s">
        <v>1347</v>
      </c>
      <c r="C12" s="38" t="s">
        <v>182</v>
      </c>
      <c r="E12" s="36" t="s">
        <v>1321</v>
      </c>
      <c r="H12" s="20" t="s">
        <v>15</v>
      </c>
      <c r="I12" s="5" t="s">
        <v>15</v>
      </c>
    </row>
    <row r="13" spans="1:11" ht="60" x14ac:dyDescent="0.25">
      <c r="A13" s="4" t="s">
        <v>1358</v>
      </c>
      <c r="B13" s="4" t="s">
        <v>1347</v>
      </c>
      <c r="C13" s="38" t="s">
        <v>183</v>
      </c>
      <c r="E13" s="36" t="s">
        <v>1322</v>
      </c>
      <c r="H13" s="20" t="s">
        <v>16</v>
      </c>
      <c r="I13" s="5" t="s">
        <v>16</v>
      </c>
    </row>
    <row r="14" spans="1:11" ht="60" x14ac:dyDescent="0.25">
      <c r="A14" s="4" t="s">
        <v>1359</v>
      </c>
      <c r="B14" s="4" t="s">
        <v>1347</v>
      </c>
      <c r="C14" s="38" t="s">
        <v>184</v>
      </c>
      <c r="E14" s="36" t="s">
        <v>1323</v>
      </c>
      <c r="H14" s="20" t="s">
        <v>18</v>
      </c>
    </row>
    <row r="15" spans="1:11" ht="60" x14ac:dyDescent="0.25">
      <c r="A15" s="4" t="s">
        <v>1360</v>
      </c>
      <c r="B15" s="4" t="s">
        <v>1347</v>
      </c>
      <c r="C15" s="38" t="s">
        <v>185</v>
      </c>
      <c r="E15" s="36" t="s">
        <v>1324</v>
      </c>
      <c r="H15" s="20" t="s">
        <v>19</v>
      </c>
    </row>
    <row r="16" spans="1:11" ht="45" x14ac:dyDescent="0.25">
      <c r="A16" s="4" t="s">
        <v>1361</v>
      </c>
      <c r="B16" s="4" t="s">
        <v>1347</v>
      </c>
      <c r="C16" s="38" t="s">
        <v>186</v>
      </c>
      <c r="E16" s="36" t="s">
        <v>1325</v>
      </c>
      <c r="H16" s="20" t="s">
        <v>20</v>
      </c>
    </row>
    <row r="17" spans="1:8" ht="60" x14ac:dyDescent="0.25">
      <c r="A17" s="4" t="s">
        <v>1362</v>
      </c>
      <c r="B17" s="4" t="s">
        <v>1347</v>
      </c>
      <c r="C17" s="38" t="s">
        <v>187</v>
      </c>
      <c r="E17" s="36" t="s">
        <v>1326</v>
      </c>
      <c r="F17" s="17"/>
      <c r="H17" s="20" t="s">
        <v>21</v>
      </c>
    </row>
    <row r="18" spans="1:8" ht="30" x14ac:dyDescent="0.25">
      <c r="A18"/>
      <c r="B18" s="4" t="s">
        <v>1347</v>
      </c>
      <c r="C18" s="38" t="s">
        <v>188</v>
      </c>
      <c r="E18" s="36" t="s">
        <v>1327</v>
      </c>
      <c r="H18" s="20" t="s">
        <v>24</v>
      </c>
    </row>
    <row r="19" spans="1:8" ht="45" x14ac:dyDescent="0.25">
      <c r="A19"/>
      <c r="B19" s="4" t="s">
        <v>1347</v>
      </c>
      <c r="C19" s="38" t="s">
        <v>189</v>
      </c>
      <c r="E19" s="36" t="s">
        <v>1328</v>
      </c>
      <c r="H19" s="20" t="s">
        <v>25</v>
      </c>
    </row>
    <row r="20" spans="1:8" ht="60" x14ac:dyDescent="0.25">
      <c r="A20"/>
      <c r="B20" s="4" t="s">
        <v>1347</v>
      </c>
      <c r="C20" s="38" t="s">
        <v>190</v>
      </c>
      <c r="E20" s="36" t="s">
        <v>1329</v>
      </c>
      <c r="H20" s="20" t="s">
        <v>26</v>
      </c>
    </row>
    <row r="21" spans="1:8" ht="90" x14ac:dyDescent="0.25">
      <c r="A21"/>
      <c r="B21" s="4" t="s">
        <v>1347</v>
      </c>
      <c r="C21" s="38" t="s">
        <v>191</v>
      </c>
      <c r="E21" s="36" t="s">
        <v>1330</v>
      </c>
      <c r="H21" s="20" t="s">
        <v>27</v>
      </c>
    </row>
    <row r="22" spans="1:8" ht="75" x14ac:dyDescent="0.25">
      <c r="A22"/>
      <c r="B22" s="4" t="s">
        <v>1347</v>
      </c>
      <c r="C22" s="38" t="s">
        <v>192</v>
      </c>
      <c r="E22" s="36" t="s">
        <v>1331</v>
      </c>
      <c r="H22" s="20" t="s">
        <v>28</v>
      </c>
    </row>
    <row r="23" spans="1:8" ht="60" x14ac:dyDescent="0.25">
      <c r="A23"/>
      <c r="B23" s="4" t="s">
        <v>1347</v>
      </c>
      <c r="C23" s="38" t="s">
        <v>193</v>
      </c>
      <c r="E23" s="36" t="s">
        <v>1332</v>
      </c>
      <c r="H23" s="20" t="s">
        <v>29</v>
      </c>
    </row>
    <row r="24" spans="1:8" ht="60" x14ac:dyDescent="0.25">
      <c r="A24"/>
      <c r="B24" s="4" t="s">
        <v>1347</v>
      </c>
      <c r="C24" s="38" t="s">
        <v>194</v>
      </c>
      <c r="E24" s="36" t="s">
        <v>1333</v>
      </c>
      <c r="H24" s="20" t="s">
        <v>30</v>
      </c>
    </row>
    <row r="25" spans="1:8" ht="90" x14ac:dyDescent="0.25">
      <c r="A25"/>
      <c r="B25" s="4" t="s">
        <v>1347</v>
      </c>
      <c r="C25" s="38" t="s">
        <v>195</v>
      </c>
      <c r="E25" s="36" t="s">
        <v>1334</v>
      </c>
      <c r="H25" s="20" t="s">
        <v>31</v>
      </c>
    </row>
    <row r="26" spans="1:8" ht="90" x14ac:dyDescent="0.25">
      <c r="A26"/>
      <c r="B26" s="4" t="s">
        <v>1347</v>
      </c>
      <c r="C26" s="38" t="s">
        <v>196</v>
      </c>
      <c r="E26" s="36" t="s">
        <v>1335</v>
      </c>
      <c r="H26" s="20" t="s">
        <v>32</v>
      </c>
    </row>
    <row r="27" spans="1:8" ht="210" x14ac:dyDescent="0.25">
      <c r="A27"/>
      <c r="B27" s="4" t="s">
        <v>1347</v>
      </c>
      <c r="C27" s="38" t="s">
        <v>197</v>
      </c>
      <c r="E27" s="36" t="s">
        <v>1336</v>
      </c>
      <c r="H27" s="20" t="s">
        <v>33</v>
      </c>
    </row>
    <row r="28" spans="1:8" ht="90" x14ac:dyDescent="0.25">
      <c r="A28"/>
      <c r="B28" s="4" t="s">
        <v>1347</v>
      </c>
      <c r="C28" s="38" t="s">
        <v>198</v>
      </c>
      <c r="E28" s="36" t="s">
        <v>1337</v>
      </c>
      <c r="H28" s="20" t="s">
        <v>34</v>
      </c>
    </row>
    <row r="29" spans="1:8" ht="45" x14ac:dyDescent="0.25">
      <c r="A29"/>
      <c r="B29" s="4" t="s">
        <v>1347</v>
      </c>
      <c r="C29" s="38" t="s">
        <v>199</v>
      </c>
      <c r="E29" s="36" t="s">
        <v>1338</v>
      </c>
      <c r="H29" s="20" t="s">
        <v>35</v>
      </c>
    </row>
    <row r="30" spans="1:8" ht="30" x14ac:dyDescent="0.25">
      <c r="A30"/>
      <c r="B30" s="4" t="s">
        <v>1347</v>
      </c>
      <c r="C30" s="38" t="s">
        <v>200</v>
      </c>
      <c r="E30" s="36" t="s">
        <v>1339</v>
      </c>
      <c r="H30" s="20" t="s">
        <v>36</v>
      </c>
    </row>
    <row r="31" spans="1:8" ht="30" x14ac:dyDescent="0.25">
      <c r="A31"/>
      <c r="B31" s="4" t="s">
        <v>1347</v>
      </c>
      <c r="C31" s="38" t="s">
        <v>201</v>
      </c>
      <c r="E31" s="36" t="s">
        <v>1340</v>
      </c>
      <c r="H31" s="20" t="s">
        <v>37</v>
      </c>
    </row>
    <row r="32" spans="1:8" ht="105" x14ac:dyDescent="0.25">
      <c r="A32"/>
      <c r="B32" s="4" t="s">
        <v>1347</v>
      </c>
      <c r="C32" s="38" t="s">
        <v>202</v>
      </c>
      <c r="E32" s="36" t="s">
        <v>1341</v>
      </c>
      <c r="H32" s="20" t="s">
        <v>134</v>
      </c>
    </row>
    <row r="33" spans="1:5" ht="30" x14ac:dyDescent="0.25">
      <c r="A33"/>
      <c r="B33" s="4" t="s">
        <v>1347</v>
      </c>
      <c r="C33" s="38" t="s">
        <v>203</v>
      </c>
      <c r="E33" s="36" t="s">
        <v>1342</v>
      </c>
    </row>
    <row r="34" spans="1:5" ht="405" x14ac:dyDescent="0.25">
      <c r="A34"/>
      <c r="B34" s="4" t="s">
        <v>1347</v>
      </c>
      <c r="C34" s="38" t="s">
        <v>204</v>
      </c>
      <c r="E34" s="36" t="s">
        <v>1343</v>
      </c>
    </row>
    <row r="35" spans="1:5" ht="75" x14ac:dyDescent="0.25">
      <c r="A35"/>
      <c r="B35" s="4" t="s">
        <v>1347</v>
      </c>
      <c r="C35" s="38" t="s">
        <v>205</v>
      </c>
      <c r="E35" s="36" t="s">
        <v>1344</v>
      </c>
    </row>
    <row r="36" spans="1:5" x14ac:dyDescent="0.25">
      <c r="A36"/>
      <c r="B36" s="4" t="s">
        <v>1347</v>
      </c>
      <c r="C36" s="38" t="s">
        <v>206</v>
      </c>
      <c r="E36" s="36" t="s">
        <v>1345</v>
      </c>
    </row>
    <row r="37" spans="1:5" ht="45" x14ac:dyDescent="0.25">
      <c r="A37"/>
      <c r="B37" s="4" t="s">
        <v>1347</v>
      </c>
      <c r="C37" s="38" t="s">
        <v>207</v>
      </c>
      <c r="E37" s="120" t="s">
        <v>1428</v>
      </c>
    </row>
    <row r="38" spans="1:5" ht="45" x14ac:dyDescent="0.25">
      <c r="A38"/>
      <c r="B38" s="4" t="s">
        <v>1347</v>
      </c>
      <c r="C38" s="38" t="s">
        <v>208</v>
      </c>
      <c r="E38" s="121" t="s">
        <v>1429</v>
      </c>
    </row>
    <row r="39" spans="1:5" ht="45" x14ac:dyDescent="0.25">
      <c r="A39"/>
      <c r="B39" s="4" t="s">
        <v>1347</v>
      </c>
      <c r="C39" s="38" t="s">
        <v>209</v>
      </c>
      <c r="E39" s="120" t="s">
        <v>1430</v>
      </c>
    </row>
    <row r="40" spans="1:5" ht="30" x14ac:dyDescent="0.25">
      <c r="A40"/>
      <c r="B40" s="4" t="s">
        <v>1347</v>
      </c>
      <c r="C40" s="38" t="s">
        <v>210</v>
      </c>
      <c r="E40" s="120" t="s">
        <v>1431</v>
      </c>
    </row>
    <row r="41" spans="1:5" ht="60" x14ac:dyDescent="0.25">
      <c r="A41"/>
      <c r="B41" s="4" t="s">
        <v>1347</v>
      </c>
      <c r="C41" s="38" t="s">
        <v>211</v>
      </c>
      <c r="E41" s="120" t="s">
        <v>1432</v>
      </c>
    </row>
    <row r="42" spans="1:5" ht="90" x14ac:dyDescent="0.25">
      <c r="A42"/>
      <c r="B42" s="4" t="s">
        <v>1347</v>
      </c>
      <c r="C42" s="38" t="s">
        <v>212</v>
      </c>
      <c r="E42" s="120" t="s">
        <v>1433</v>
      </c>
    </row>
    <row r="43" spans="1:5" ht="90" x14ac:dyDescent="0.25">
      <c r="A43"/>
      <c r="B43" s="4" t="s">
        <v>1347</v>
      </c>
      <c r="C43" s="38" t="s">
        <v>213</v>
      </c>
      <c r="E43" s="120" t="s">
        <v>1434</v>
      </c>
    </row>
    <row r="44" spans="1:5" ht="45" x14ac:dyDescent="0.25">
      <c r="A44"/>
      <c r="B44" s="4" t="s">
        <v>1347</v>
      </c>
      <c r="C44" s="38" t="s">
        <v>214</v>
      </c>
      <c r="E44" s="120" t="s">
        <v>1428</v>
      </c>
    </row>
    <row r="45" spans="1:5" ht="45" x14ac:dyDescent="0.25">
      <c r="A45"/>
      <c r="B45" s="4" t="s">
        <v>1347</v>
      </c>
      <c r="C45" s="38" t="s">
        <v>215</v>
      </c>
      <c r="E45" s="120" t="s">
        <v>1429</v>
      </c>
    </row>
    <row r="46" spans="1:5" ht="45" x14ac:dyDescent="0.25">
      <c r="A46"/>
      <c r="B46" s="4" t="s">
        <v>1348</v>
      </c>
      <c r="C46" s="38" t="s">
        <v>216</v>
      </c>
      <c r="E46" s="120" t="s">
        <v>1430</v>
      </c>
    </row>
    <row r="47" spans="1:5" ht="60" x14ac:dyDescent="0.25">
      <c r="A47"/>
      <c r="B47" s="4" t="s">
        <v>1348</v>
      </c>
      <c r="C47" s="38" t="s">
        <v>217</v>
      </c>
      <c r="E47" s="120" t="s">
        <v>1432</v>
      </c>
    </row>
    <row r="48" spans="1:5" ht="90" x14ac:dyDescent="0.25">
      <c r="A48"/>
      <c r="B48" s="4" t="s">
        <v>1348</v>
      </c>
      <c r="C48" s="38" t="s">
        <v>218</v>
      </c>
      <c r="E48" s="120" t="s">
        <v>1433</v>
      </c>
    </row>
    <row r="49" spans="1:5" ht="90" x14ac:dyDescent="0.25">
      <c r="A49"/>
      <c r="B49" s="4" t="s">
        <v>1348</v>
      </c>
      <c r="C49" s="38" t="s">
        <v>219</v>
      </c>
      <c r="E49" s="120" t="s">
        <v>1434</v>
      </c>
    </row>
    <row r="50" spans="1:5" ht="30" x14ac:dyDescent="0.25">
      <c r="A50"/>
      <c r="B50" s="4" t="s">
        <v>1348</v>
      </c>
      <c r="C50" s="38" t="s">
        <v>220</v>
      </c>
    </row>
    <row r="51" spans="1:5" ht="30" x14ac:dyDescent="0.25">
      <c r="A51"/>
      <c r="B51" s="4" t="s">
        <v>1348</v>
      </c>
      <c r="C51" s="38" t="s">
        <v>221</v>
      </c>
    </row>
    <row r="52" spans="1:5" ht="30" x14ac:dyDescent="0.25">
      <c r="A52"/>
      <c r="B52" s="4" t="s">
        <v>1348</v>
      </c>
      <c r="C52" s="38" t="s">
        <v>222</v>
      </c>
    </row>
    <row r="53" spans="1:5" ht="30" x14ac:dyDescent="0.25">
      <c r="A53"/>
      <c r="B53" s="4" t="s">
        <v>1348</v>
      </c>
      <c r="C53" s="38" t="s">
        <v>223</v>
      </c>
    </row>
    <row r="54" spans="1:5" x14ac:dyDescent="0.25">
      <c r="A54"/>
      <c r="B54" s="4" t="s">
        <v>1348</v>
      </c>
      <c r="C54" s="38" t="s">
        <v>224</v>
      </c>
    </row>
    <row r="55" spans="1:5" ht="30" x14ac:dyDescent="0.25">
      <c r="A55"/>
      <c r="B55" s="4" t="s">
        <v>1348</v>
      </c>
      <c r="C55" s="38" t="s">
        <v>225</v>
      </c>
    </row>
    <row r="56" spans="1:5" ht="30" x14ac:dyDescent="0.25">
      <c r="A56"/>
      <c r="B56" s="4" t="s">
        <v>1348</v>
      </c>
      <c r="C56" s="38" t="s">
        <v>226</v>
      </c>
    </row>
    <row r="57" spans="1:5" ht="30" x14ac:dyDescent="0.25">
      <c r="A57"/>
      <c r="B57" s="4" t="s">
        <v>1348</v>
      </c>
      <c r="C57" s="38" t="s">
        <v>227</v>
      </c>
    </row>
    <row r="58" spans="1:5" x14ac:dyDescent="0.25">
      <c r="A58"/>
      <c r="B58" s="4" t="s">
        <v>1348</v>
      </c>
      <c r="C58" s="38" t="s">
        <v>228</v>
      </c>
    </row>
    <row r="59" spans="1:5" x14ac:dyDescent="0.25">
      <c r="A59"/>
      <c r="B59" s="4" t="s">
        <v>1348</v>
      </c>
      <c r="C59" s="38" t="s">
        <v>229</v>
      </c>
    </row>
    <row r="60" spans="1:5" ht="30" x14ac:dyDescent="0.25">
      <c r="A60"/>
      <c r="B60" s="4" t="s">
        <v>1348</v>
      </c>
      <c r="C60" s="38" t="s">
        <v>230</v>
      </c>
    </row>
    <row r="61" spans="1:5" x14ac:dyDescent="0.25">
      <c r="A61"/>
      <c r="B61" s="4" t="s">
        <v>1348</v>
      </c>
      <c r="C61" s="38" t="s">
        <v>231</v>
      </c>
    </row>
    <row r="62" spans="1:5" ht="30" x14ac:dyDescent="0.25">
      <c r="A62"/>
      <c r="B62" s="4" t="s">
        <v>1348</v>
      </c>
      <c r="C62" s="38" t="s">
        <v>232</v>
      </c>
    </row>
    <row r="63" spans="1:5" ht="30" x14ac:dyDescent="0.25">
      <c r="A63"/>
      <c r="B63" s="4" t="s">
        <v>1348</v>
      </c>
      <c r="C63" s="38" t="s">
        <v>233</v>
      </c>
    </row>
    <row r="64" spans="1:5" ht="30" x14ac:dyDescent="0.25">
      <c r="A64"/>
      <c r="B64" s="4" t="s">
        <v>1348</v>
      </c>
      <c r="C64" s="38" t="s">
        <v>234</v>
      </c>
    </row>
    <row r="65" spans="1:3" ht="30" x14ac:dyDescent="0.25">
      <c r="A65"/>
      <c r="B65" s="4" t="s">
        <v>1348</v>
      </c>
      <c r="C65" s="38" t="s">
        <v>235</v>
      </c>
    </row>
    <row r="66" spans="1:3" x14ac:dyDescent="0.25">
      <c r="A66"/>
      <c r="B66" s="4" t="s">
        <v>1348</v>
      </c>
      <c r="C66" s="38" t="s">
        <v>236</v>
      </c>
    </row>
    <row r="67" spans="1:3" x14ac:dyDescent="0.25">
      <c r="A67"/>
      <c r="B67" s="4" t="s">
        <v>1348</v>
      </c>
      <c r="C67" s="38" t="s">
        <v>237</v>
      </c>
    </row>
    <row r="68" spans="1:3" ht="30" x14ac:dyDescent="0.25">
      <c r="A68"/>
      <c r="B68" s="4" t="s">
        <v>1348</v>
      </c>
      <c r="C68" s="38" t="s">
        <v>238</v>
      </c>
    </row>
    <row r="69" spans="1:3" x14ac:dyDescent="0.25">
      <c r="A69"/>
      <c r="B69" s="4" t="s">
        <v>1348</v>
      </c>
      <c r="C69" s="38" t="s">
        <v>239</v>
      </c>
    </row>
    <row r="70" spans="1:3" x14ac:dyDescent="0.25">
      <c r="A70"/>
      <c r="B70" s="4" t="s">
        <v>1348</v>
      </c>
      <c r="C70" s="38" t="s">
        <v>240</v>
      </c>
    </row>
    <row r="71" spans="1:3" ht="30" x14ac:dyDescent="0.25">
      <c r="A71"/>
      <c r="B71" s="4" t="s">
        <v>1348</v>
      </c>
      <c r="C71" s="38" t="s">
        <v>241</v>
      </c>
    </row>
    <row r="72" spans="1:3" x14ac:dyDescent="0.25">
      <c r="A72"/>
      <c r="B72" s="4" t="s">
        <v>1348</v>
      </c>
      <c r="C72" s="38" t="s">
        <v>242</v>
      </c>
    </row>
    <row r="73" spans="1:3" ht="30" x14ac:dyDescent="0.25">
      <c r="A73"/>
      <c r="B73" s="4" t="s">
        <v>1348</v>
      </c>
      <c r="C73" s="38" t="s">
        <v>243</v>
      </c>
    </row>
    <row r="74" spans="1:3" ht="30" x14ac:dyDescent="0.25">
      <c r="A74"/>
      <c r="B74" s="4" t="s">
        <v>1348</v>
      </c>
      <c r="C74" s="38" t="s">
        <v>244</v>
      </c>
    </row>
    <row r="75" spans="1:3" ht="30" x14ac:dyDescent="0.25">
      <c r="A75"/>
      <c r="B75" s="4" t="s">
        <v>1348</v>
      </c>
      <c r="C75" s="38" t="s">
        <v>245</v>
      </c>
    </row>
    <row r="76" spans="1:3" ht="30" x14ac:dyDescent="0.25">
      <c r="A76"/>
      <c r="B76" s="4" t="s">
        <v>1348</v>
      </c>
      <c r="C76" s="38" t="s">
        <v>246</v>
      </c>
    </row>
    <row r="77" spans="1:3" x14ac:dyDescent="0.25">
      <c r="A77"/>
      <c r="B77" s="4" t="s">
        <v>1348</v>
      </c>
      <c r="C77" s="38" t="s">
        <v>247</v>
      </c>
    </row>
    <row r="78" spans="1:3" ht="30" x14ac:dyDescent="0.25">
      <c r="A78"/>
      <c r="B78" s="4" t="s">
        <v>1348</v>
      </c>
      <c r="C78" s="38" t="s">
        <v>248</v>
      </c>
    </row>
    <row r="79" spans="1:3" x14ac:dyDescent="0.25">
      <c r="A79"/>
      <c r="B79" s="4" t="s">
        <v>1348</v>
      </c>
      <c r="C79" s="38" t="s">
        <v>249</v>
      </c>
    </row>
    <row r="80" spans="1:3" x14ac:dyDescent="0.25">
      <c r="A80"/>
      <c r="B80" s="4" t="s">
        <v>1348</v>
      </c>
      <c r="C80" s="38" t="s">
        <v>250</v>
      </c>
    </row>
    <row r="81" spans="1:3" x14ac:dyDescent="0.25">
      <c r="A81"/>
      <c r="B81" s="4" t="s">
        <v>1348</v>
      </c>
      <c r="C81" s="38" t="s">
        <v>251</v>
      </c>
    </row>
    <row r="82" spans="1:3" x14ac:dyDescent="0.25">
      <c r="A82"/>
      <c r="B82" s="4" t="s">
        <v>1348</v>
      </c>
      <c r="C82" s="38" t="s">
        <v>252</v>
      </c>
    </row>
    <row r="83" spans="1:3" x14ac:dyDescent="0.25">
      <c r="A83"/>
      <c r="B83" s="4" t="s">
        <v>1348</v>
      </c>
      <c r="C83" s="38" t="s">
        <v>253</v>
      </c>
    </row>
    <row r="84" spans="1:3" x14ac:dyDescent="0.25">
      <c r="A84"/>
      <c r="B84" s="4" t="s">
        <v>1348</v>
      </c>
      <c r="C84" s="38" t="s">
        <v>254</v>
      </c>
    </row>
    <row r="85" spans="1:3" x14ac:dyDescent="0.25">
      <c r="A85"/>
      <c r="B85" s="4" t="s">
        <v>1348</v>
      </c>
      <c r="C85" s="38" t="s">
        <v>255</v>
      </c>
    </row>
    <row r="86" spans="1:3" x14ac:dyDescent="0.25">
      <c r="A86"/>
      <c r="B86" s="4" t="s">
        <v>1348</v>
      </c>
      <c r="C86" s="38" t="s">
        <v>256</v>
      </c>
    </row>
    <row r="87" spans="1:3" x14ac:dyDescent="0.25">
      <c r="A87"/>
      <c r="B87" s="4" t="s">
        <v>1348</v>
      </c>
      <c r="C87" s="38" t="s">
        <v>257</v>
      </c>
    </row>
    <row r="88" spans="1:3" x14ac:dyDescent="0.25">
      <c r="A88"/>
      <c r="B88" s="4" t="s">
        <v>1348</v>
      </c>
      <c r="C88" s="38" t="s">
        <v>258</v>
      </c>
    </row>
    <row r="89" spans="1:3" x14ac:dyDescent="0.25">
      <c r="A89"/>
      <c r="B89" s="4" t="s">
        <v>1348</v>
      </c>
      <c r="C89" s="38" t="s">
        <v>259</v>
      </c>
    </row>
    <row r="90" spans="1:3" x14ac:dyDescent="0.25">
      <c r="A90"/>
      <c r="B90" s="4" t="s">
        <v>1348</v>
      </c>
      <c r="C90" s="38" t="s">
        <v>260</v>
      </c>
    </row>
    <row r="91" spans="1:3" x14ac:dyDescent="0.25">
      <c r="A91"/>
      <c r="B91" s="4" t="s">
        <v>1348</v>
      </c>
      <c r="C91" s="38" t="s">
        <v>261</v>
      </c>
    </row>
    <row r="92" spans="1:3" x14ac:dyDescent="0.25">
      <c r="A92"/>
      <c r="B92" s="4" t="s">
        <v>1348</v>
      </c>
      <c r="C92" s="38" t="s">
        <v>262</v>
      </c>
    </row>
    <row r="93" spans="1:3" x14ac:dyDescent="0.25">
      <c r="A93"/>
      <c r="B93" s="4" t="s">
        <v>1348</v>
      </c>
      <c r="C93" s="38" t="s">
        <v>263</v>
      </c>
    </row>
    <row r="94" spans="1:3" x14ac:dyDescent="0.25">
      <c r="A94"/>
      <c r="B94" s="4" t="s">
        <v>1348</v>
      </c>
      <c r="C94" s="38" t="s">
        <v>264</v>
      </c>
    </row>
    <row r="95" spans="1:3" x14ac:dyDescent="0.25">
      <c r="A95"/>
      <c r="B95" s="4" t="s">
        <v>1348</v>
      </c>
      <c r="C95" s="38" t="s">
        <v>265</v>
      </c>
    </row>
    <row r="96" spans="1:3" ht="30" x14ac:dyDescent="0.25">
      <c r="A96"/>
      <c r="B96" s="4" t="s">
        <v>1348</v>
      </c>
      <c r="C96" s="38" t="s">
        <v>266</v>
      </c>
    </row>
    <row r="97" spans="1:3" ht="30" x14ac:dyDescent="0.25">
      <c r="A97"/>
      <c r="B97" s="4" t="s">
        <v>1348</v>
      </c>
      <c r="C97" s="38" t="s">
        <v>267</v>
      </c>
    </row>
    <row r="98" spans="1:3" ht="30" x14ac:dyDescent="0.25">
      <c r="A98"/>
      <c r="B98" s="4" t="s">
        <v>1348</v>
      </c>
      <c r="C98" s="38" t="s">
        <v>268</v>
      </c>
    </row>
    <row r="99" spans="1:3" ht="45" x14ac:dyDescent="0.25">
      <c r="A99"/>
      <c r="B99" s="4" t="s">
        <v>1348</v>
      </c>
      <c r="C99" s="38" t="s">
        <v>269</v>
      </c>
    </row>
    <row r="100" spans="1:3" ht="30" x14ac:dyDescent="0.25">
      <c r="A100"/>
      <c r="B100" s="4" t="s">
        <v>1348</v>
      </c>
      <c r="C100" s="38" t="s">
        <v>270</v>
      </c>
    </row>
    <row r="101" spans="1:3" ht="30" x14ac:dyDescent="0.25">
      <c r="A101"/>
      <c r="B101" s="4" t="s">
        <v>1348</v>
      </c>
      <c r="C101" s="38" t="s">
        <v>271</v>
      </c>
    </row>
    <row r="102" spans="1:3" ht="30" x14ac:dyDescent="0.25">
      <c r="A102"/>
      <c r="B102" s="4" t="s">
        <v>1348</v>
      </c>
      <c r="C102" s="38" t="s">
        <v>272</v>
      </c>
    </row>
    <row r="103" spans="1:3" x14ac:dyDescent="0.25">
      <c r="A103"/>
      <c r="B103" s="4" t="s">
        <v>1348</v>
      </c>
      <c r="C103" s="38" t="s">
        <v>273</v>
      </c>
    </row>
    <row r="104" spans="1:3" x14ac:dyDescent="0.25">
      <c r="A104"/>
      <c r="B104" s="4" t="s">
        <v>1348</v>
      </c>
      <c r="C104" s="38" t="s">
        <v>274</v>
      </c>
    </row>
    <row r="105" spans="1:3" ht="30" x14ac:dyDescent="0.25">
      <c r="A105"/>
      <c r="B105" s="4" t="s">
        <v>1348</v>
      </c>
      <c r="C105" s="38" t="s">
        <v>275</v>
      </c>
    </row>
    <row r="106" spans="1:3" ht="30" x14ac:dyDescent="0.25">
      <c r="A106"/>
      <c r="B106" s="4" t="s">
        <v>1348</v>
      </c>
      <c r="C106" s="38" t="s">
        <v>276</v>
      </c>
    </row>
    <row r="107" spans="1:3" x14ac:dyDescent="0.25">
      <c r="A107"/>
      <c r="B107" s="4" t="s">
        <v>1348</v>
      </c>
      <c r="C107" s="38" t="s">
        <v>277</v>
      </c>
    </row>
    <row r="108" spans="1:3" x14ac:dyDescent="0.25">
      <c r="A108"/>
      <c r="B108" s="4" t="s">
        <v>1348</v>
      </c>
      <c r="C108" s="38" t="s">
        <v>278</v>
      </c>
    </row>
    <row r="109" spans="1:3" ht="30" x14ac:dyDescent="0.25">
      <c r="A109"/>
      <c r="B109" s="4" t="s">
        <v>1348</v>
      </c>
      <c r="C109" s="38" t="s">
        <v>279</v>
      </c>
    </row>
    <row r="110" spans="1:3" ht="30" x14ac:dyDescent="0.25">
      <c r="A110"/>
      <c r="B110" s="4" t="s">
        <v>1348</v>
      </c>
      <c r="C110" s="38" t="s">
        <v>280</v>
      </c>
    </row>
    <row r="111" spans="1:3" x14ac:dyDescent="0.25">
      <c r="A111"/>
      <c r="B111" s="4" t="s">
        <v>1348</v>
      </c>
      <c r="C111" s="38" t="s">
        <v>281</v>
      </c>
    </row>
    <row r="112" spans="1:3" x14ac:dyDescent="0.25">
      <c r="A112"/>
      <c r="B112" s="4" t="s">
        <v>1348</v>
      </c>
      <c r="C112" s="38" t="s">
        <v>282</v>
      </c>
    </row>
    <row r="113" spans="1:3" ht="30" x14ac:dyDescent="0.25">
      <c r="A113"/>
      <c r="B113" s="4" t="s">
        <v>1348</v>
      </c>
      <c r="C113" s="38" t="s">
        <v>283</v>
      </c>
    </row>
    <row r="114" spans="1:3" x14ac:dyDescent="0.25">
      <c r="A114"/>
      <c r="B114" s="4" t="s">
        <v>1348</v>
      </c>
      <c r="C114" s="38" t="s">
        <v>284</v>
      </c>
    </row>
    <row r="115" spans="1:3" x14ac:dyDescent="0.25">
      <c r="A115"/>
      <c r="B115" s="4" t="s">
        <v>1348</v>
      </c>
      <c r="C115" s="38" t="s">
        <v>285</v>
      </c>
    </row>
    <row r="116" spans="1:3" ht="30" x14ac:dyDescent="0.25">
      <c r="A116"/>
      <c r="B116" s="4" t="s">
        <v>1348</v>
      </c>
      <c r="C116" s="38" t="s">
        <v>286</v>
      </c>
    </row>
    <row r="117" spans="1:3" ht="45" x14ac:dyDescent="0.25">
      <c r="A117"/>
      <c r="B117" s="4" t="s">
        <v>1348</v>
      </c>
      <c r="C117" s="38" t="s">
        <v>287</v>
      </c>
    </row>
    <row r="118" spans="1:3" ht="30" x14ac:dyDescent="0.25">
      <c r="A118"/>
      <c r="B118" s="4" t="s">
        <v>1348</v>
      </c>
      <c r="C118" s="38" t="s">
        <v>288</v>
      </c>
    </row>
    <row r="119" spans="1:3" ht="30" x14ac:dyDescent="0.25">
      <c r="A119"/>
      <c r="B119" s="4" t="s">
        <v>1348</v>
      </c>
      <c r="C119" s="38" t="s">
        <v>289</v>
      </c>
    </row>
    <row r="120" spans="1:3" x14ac:dyDescent="0.25">
      <c r="A120"/>
      <c r="B120" s="4" t="s">
        <v>1348</v>
      </c>
      <c r="C120" s="38" t="s">
        <v>290</v>
      </c>
    </row>
    <row r="121" spans="1:3" x14ac:dyDescent="0.25">
      <c r="A121"/>
      <c r="B121" s="4" t="s">
        <v>1348</v>
      </c>
      <c r="C121" s="38" t="s">
        <v>291</v>
      </c>
    </row>
    <row r="122" spans="1:3" ht="30" x14ac:dyDescent="0.25">
      <c r="A122"/>
      <c r="B122" s="4" t="s">
        <v>1348</v>
      </c>
      <c r="C122" s="38" t="s">
        <v>292</v>
      </c>
    </row>
    <row r="123" spans="1:3" x14ac:dyDescent="0.25">
      <c r="A123"/>
      <c r="B123" s="4" t="s">
        <v>1348</v>
      </c>
      <c r="C123" s="38" t="s">
        <v>293</v>
      </c>
    </row>
    <row r="124" spans="1:3" x14ac:dyDescent="0.25">
      <c r="A124"/>
      <c r="B124" s="4" t="s">
        <v>1348</v>
      </c>
      <c r="C124" s="38" t="s">
        <v>294</v>
      </c>
    </row>
    <row r="125" spans="1:3" x14ac:dyDescent="0.25">
      <c r="A125"/>
      <c r="B125" s="4" t="s">
        <v>1348</v>
      </c>
      <c r="C125" s="38" t="s">
        <v>295</v>
      </c>
    </row>
    <row r="126" spans="1:3" x14ac:dyDescent="0.25">
      <c r="A126"/>
      <c r="B126" s="4" t="s">
        <v>1348</v>
      </c>
      <c r="C126" s="38" t="s">
        <v>296</v>
      </c>
    </row>
    <row r="127" spans="1:3" x14ac:dyDescent="0.25">
      <c r="A127"/>
      <c r="B127" s="4" t="s">
        <v>1348</v>
      </c>
      <c r="C127" s="38" t="s">
        <v>297</v>
      </c>
    </row>
    <row r="128" spans="1:3" x14ac:dyDescent="0.25">
      <c r="A128"/>
      <c r="B128" s="4" t="s">
        <v>1348</v>
      </c>
      <c r="C128" s="38" t="s">
        <v>298</v>
      </c>
    </row>
    <row r="129" spans="1:3" x14ac:dyDescent="0.25">
      <c r="A129"/>
      <c r="B129" s="4" t="s">
        <v>1348</v>
      </c>
      <c r="C129" s="38" t="s">
        <v>299</v>
      </c>
    </row>
    <row r="130" spans="1:3" x14ac:dyDescent="0.25">
      <c r="A130"/>
      <c r="B130" s="4" t="s">
        <v>1348</v>
      </c>
      <c r="C130" s="38" t="s">
        <v>300</v>
      </c>
    </row>
    <row r="131" spans="1:3" x14ac:dyDescent="0.25">
      <c r="A131"/>
      <c r="B131" s="4" t="s">
        <v>1348</v>
      </c>
      <c r="C131" s="38" t="s">
        <v>301</v>
      </c>
    </row>
    <row r="132" spans="1:3" x14ac:dyDescent="0.25">
      <c r="A132"/>
      <c r="B132" s="4" t="s">
        <v>1348</v>
      </c>
      <c r="C132" s="38" t="s">
        <v>302</v>
      </c>
    </row>
    <row r="133" spans="1:3" x14ac:dyDescent="0.25">
      <c r="A133"/>
      <c r="B133" s="4" t="s">
        <v>1348</v>
      </c>
      <c r="C133" s="38" t="s">
        <v>303</v>
      </c>
    </row>
    <row r="134" spans="1:3" x14ac:dyDescent="0.25">
      <c r="A134"/>
      <c r="B134" s="4" t="s">
        <v>1348</v>
      </c>
      <c r="C134" s="38" t="s">
        <v>304</v>
      </c>
    </row>
    <row r="135" spans="1:3" x14ac:dyDescent="0.25">
      <c r="A135"/>
      <c r="B135" s="4" t="s">
        <v>1348</v>
      </c>
      <c r="C135" s="38" t="s">
        <v>305</v>
      </c>
    </row>
    <row r="136" spans="1:3" ht="30" x14ac:dyDescent="0.25">
      <c r="A136"/>
      <c r="B136" s="4" t="s">
        <v>1348</v>
      </c>
      <c r="C136" s="38" t="s">
        <v>306</v>
      </c>
    </row>
    <row r="137" spans="1:3" x14ac:dyDescent="0.25">
      <c r="A137"/>
      <c r="B137" s="4" t="s">
        <v>1348</v>
      </c>
      <c r="C137" s="38" t="s">
        <v>307</v>
      </c>
    </row>
    <row r="138" spans="1:3" x14ac:dyDescent="0.25">
      <c r="A138"/>
      <c r="B138" s="4" t="s">
        <v>1348</v>
      </c>
      <c r="C138" s="38" t="s">
        <v>308</v>
      </c>
    </row>
    <row r="139" spans="1:3" x14ac:dyDescent="0.25">
      <c r="A139"/>
      <c r="B139" s="4" t="s">
        <v>1348</v>
      </c>
      <c r="C139" s="38" t="s">
        <v>309</v>
      </c>
    </row>
    <row r="140" spans="1:3" x14ac:dyDescent="0.25">
      <c r="A140"/>
      <c r="B140" s="4" t="s">
        <v>1348</v>
      </c>
      <c r="C140" s="38" t="s">
        <v>310</v>
      </c>
    </row>
    <row r="141" spans="1:3" x14ac:dyDescent="0.25">
      <c r="A141"/>
      <c r="B141" s="4" t="s">
        <v>1348</v>
      </c>
      <c r="C141" s="38" t="s">
        <v>311</v>
      </c>
    </row>
    <row r="142" spans="1:3" x14ac:dyDescent="0.25">
      <c r="A142"/>
      <c r="B142" s="4" t="s">
        <v>1348</v>
      </c>
      <c r="C142" s="38" t="s">
        <v>312</v>
      </c>
    </row>
    <row r="143" spans="1:3" x14ac:dyDescent="0.25">
      <c r="A143"/>
      <c r="B143" s="4" t="s">
        <v>1348</v>
      </c>
      <c r="C143" s="38" t="s">
        <v>313</v>
      </c>
    </row>
    <row r="144" spans="1:3" x14ac:dyDescent="0.25">
      <c r="A144"/>
      <c r="B144" s="4" t="s">
        <v>1348</v>
      </c>
      <c r="C144" s="38" t="s">
        <v>314</v>
      </c>
    </row>
    <row r="145" spans="1:3" x14ac:dyDescent="0.25">
      <c r="A145"/>
      <c r="B145" s="4" t="s">
        <v>1348</v>
      </c>
      <c r="C145" s="38" t="s">
        <v>315</v>
      </c>
    </row>
    <row r="146" spans="1:3" x14ac:dyDescent="0.25">
      <c r="A146"/>
      <c r="B146" s="4" t="s">
        <v>1348</v>
      </c>
      <c r="C146" s="38" t="s">
        <v>316</v>
      </c>
    </row>
    <row r="147" spans="1:3" x14ac:dyDescent="0.25">
      <c r="A147"/>
      <c r="B147" s="4" t="s">
        <v>1348</v>
      </c>
      <c r="C147" s="38" t="s">
        <v>317</v>
      </c>
    </row>
    <row r="148" spans="1:3" x14ac:dyDescent="0.25">
      <c r="A148"/>
      <c r="B148" s="4" t="s">
        <v>1349</v>
      </c>
      <c r="C148" s="38" t="s">
        <v>318</v>
      </c>
    </row>
    <row r="149" spans="1:3" x14ac:dyDescent="0.25">
      <c r="A149"/>
      <c r="B149" s="4" t="s">
        <v>1349</v>
      </c>
      <c r="C149" s="38" t="s">
        <v>319</v>
      </c>
    </row>
    <row r="150" spans="1:3" x14ac:dyDescent="0.25">
      <c r="A150"/>
      <c r="B150" s="4" t="s">
        <v>1349</v>
      </c>
      <c r="C150" s="38" t="s">
        <v>320</v>
      </c>
    </row>
    <row r="151" spans="1:3" x14ac:dyDescent="0.25">
      <c r="A151"/>
      <c r="B151" s="4" t="s">
        <v>1349</v>
      </c>
      <c r="C151" s="38" t="s">
        <v>321</v>
      </c>
    </row>
    <row r="152" spans="1:3" x14ac:dyDescent="0.25">
      <c r="A152"/>
      <c r="B152" s="4" t="s">
        <v>1349</v>
      </c>
      <c r="C152" s="38" t="s">
        <v>322</v>
      </c>
    </row>
    <row r="153" spans="1:3" x14ac:dyDescent="0.25">
      <c r="A153"/>
      <c r="B153" s="4" t="s">
        <v>1349</v>
      </c>
      <c r="C153" s="38" t="s">
        <v>323</v>
      </c>
    </row>
    <row r="154" spans="1:3" x14ac:dyDescent="0.25">
      <c r="A154"/>
      <c r="B154" s="4" t="s">
        <v>1349</v>
      </c>
      <c r="C154" s="38" t="s">
        <v>324</v>
      </c>
    </row>
    <row r="155" spans="1:3" x14ac:dyDescent="0.25">
      <c r="A155"/>
      <c r="B155" s="4" t="s">
        <v>1349</v>
      </c>
      <c r="C155" s="38" t="s">
        <v>325</v>
      </c>
    </row>
    <row r="156" spans="1:3" x14ac:dyDescent="0.25">
      <c r="A156"/>
      <c r="B156" s="4" t="s">
        <v>1349</v>
      </c>
      <c r="C156" s="38" t="s">
        <v>326</v>
      </c>
    </row>
    <row r="157" spans="1:3" x14ac:dyDescent="0.25">
      <c r="A157"/>
      <c r="B157" s="4" t="s">
        <v>1349</v>
      </c>
      <c r="C157" s="38" t="s">
        <v>327</v>
      </c>
    </row>
    <row r="158" spans="1:3" x14ac:dyDescent="0.25">
      <c r="A158"/>
      <c r="B158" s="4" t="s">
        <v>1349</v>
      </c>
      <c r="C158" s="38" t="s">
        <v>328</v>
      </c>
    </row>
    <row r="159" spans="1:3" x14ac:dyDescent="0.25">
      <c r="A159"/>
      <c r="B159" s="4" t="s">
        <v>1349</v>
      </c>
      <c r="C159" s="38" t="s">
        <v>329</v>
      </c>
    </row>
    <row r="160" spans="1:3" x14ac:dyDescent="0.25">
      <c r="A160"/>
      <c r="B160" s="4" t="s">
        <v>1349</v>
      </c>
      <c r="C160" s="38" t="s">
        <v>330</v>
      </c>
    </row>
    <row r="161" spans="1:3" x14ac:dyDescent="0.25">
      <c r="A161"/>
      <c r="B161" s="4" t="s">
        <v>1349</v>
      </c>
      <c r="C161" s="38" t="s">
        <v>331</v>
      </c>
    </row>
    <row r="162" spans="1:3" x14ac:dyDescent="0.25">
      <c r="A162"/>
      <c r="B162" s="4" t="s">
        <v>1349</v>
      </c>
      <c r="C162" s="38" t="s">
        <v>332</v>
      </c>
    </row>
    <row r="163" spans="1:3" x14ac:dyDescent="0.25">
      <c r="A163"/>
      <c r="B163" s="4" t="s">
        <v>1349</v>
      </c>
      <c r="C163" s="38" t="s">
        <v>333</v>
      </c>
    </row>
    <row r="164" spans="1:3" x14ac:dyDescent="0.25">
      <c r="A164"/>
      <c r="B164" s="4" t="s">
        <v>1349</v>
      </c>
      <c r="C164" s="38" t="s">
        <v>334</v>
      </c>
    </row>
    <row r="165" spans="1:3" x14ac:dyDescent="0.25">
      <c r="A165"/>
      <c r="B165" s="4" t="s">
        <v>1349</v>
      </c>
      <c r="C165" s="38" t="s">
        <v>335</v>
      </c>
    </row>
    <row r="166" spans="1:3" x14ac:dyDescent="0.25">
      <c r="A166"/>
      <c r="B166" s="4" t="s">
        <v>1349</v>
      </c>
      <c r="C166" s="38" t="s">
        <v>336</v>
      </c>
    </row>
    <row r="167" spans="1:3" x14ac:dyDescent="0.25">
      <c r="A167"/>
      <c r="B167" s="4" t="s">
        <v>1349</v>
      </c>
      <c r="C167" s="38" t="s">
        <v>337</v>
      </c>
    </row>
    <row r="168" spans="1:3" x14ac:dyDescent="0.25">
      <c r="A168"/>
      <c r="B168" s="4" t="s">
        <v>1349</v>
      </c>
      <c r="C168" s="38" t="s">
        <v>338</v>
      </c>
    </row>
    <row r="169" spans="1:3" x14ac:dyDescent="0.25">
      <c r="A169"/>
      <c r="B169" s="4" t="s">
        <v>1349</v>
      </c>
      <c r="C169" s="38" t="s">
        <v>339</v>
      </c>
    </row>
    <row r="170" spans="1:3" x14ac:dyDescent="0.25">
      <c r="A170"/>
      <c r="B170" s="4" t="s">
        <v>1349</v>
      </c>
      <c r="C170" s="38" t="s">
        <v>340</v>
      </c>
    </row>
    <row r="171" spans="1:3" x14ac:dyDescent="0.25">
      <c r="A171"/>
      <c r="B171" s="4" t="s">
        <v>1349</v>
      </c>
      <c r="C171" s="38" t="s">
        <v>341</v>
      </c>
    </row>
    <row r="172" spans="1:3" x14ac:dyDescent="0.25">
      <c r="A172"/>
      <c r="B172" s="4" t="s">
        <v>1349</v>
      </c>
      <c r="C172" s="38" t="s">
        <v>342</v>
      </c>
    </row>
    <row r="173" spans="1:3" x14ac:dyDescent="0.25">
      <c r="A173"/>
      <c r="B173" s="4" t="s">
        <v>1349</v>
      </c>
      <c r="C173" s="38" t="s">
        <v>343</v>
      </c>
    </row>
    <row r="174" spans="1:3" x14ac:dyDescent="0.25">
      <c r="A174"/>
      <c r="B174" s="4" t="s">
        <v>1349</v>
      </c>
      <c r="C174" s="38" t="s">
        <v>344</v>
      </c>
    </row>
    <row r="175" spans="1:3" x14ac:dyDescent="0.25">
      <c r="A175"/>
      <c r="B175" s="4" t="s">
        <v>1349</v>
      </c>
      <c r="C175" s="38" t="s">
        <v>345</v>
      </c>
    </row>
    <row r="176" spans="1:3" x14ac:dyDescent="0.25">
      <c r="A176"/>
      <c r="B176" s="4" t="s">
        <v>1349</v>
      </c>
      <c r="C176" s="38" t="s">
        <v>346</v>
      </c>
    </row>
    <row r="177" spans="1:3" x14ac:dyDescent="0.25">
      <c r="A177"/>
      <c r="B177" s="4" t="s">
        <v>1349</v>
      </c>
      <c r="C177" s="38" t="s">
        <v>347</v>
      </c>
    </row>
    <row r="178" spans="1:3" x14ac:dyDescent="0.25">
      <c r="A178"/>
      <c r="B178" s="4" t="s">
        <v>1349</v>
      </c>
      <c r="C178" s="38" t="s">
        <v>348</v>
      </c>
    </row>
    <row r="179" spans="1:3" x14ac:dyDescent="0.25">
      <c r="A179"/>
      <c r="B179" s="4" t="s">
        <v>1349</v>
      </c>
      <c r="C179" s="38" t="s">
        <v>349</v>
      </c>
    </row>
    <row r="180" spans="1:3" x14ac:dyDescent="0.25">
      <c r="A180"/>
      <c r="B180" s="4" t="s">
        <v>1349</v>
      </c>
      <c r="C180" s="38" t="s">
        <v>350</v>
      </c>
    </row>
    <row r="181" spans="1:3" ht="30" x14ac:dyDescent="0.25">
      <c r="A181"/>
      <c r="B181" s="4" t="s">
        <v>1349</v>
      </c>
      <c r="C181" s="38" t="s">
        <v>351</v>
      </c>
    </row>
    <row r="182" spans="1:3" ht="30" x14ac:dyDescent="0.25">
      <c r="A182"/>
      <c r="B182" s="4" t="s">
        <v>1349</v>
      </c>
      <c r="C182" s="38" t="s">
        <v>352</v>
      </c>
    </row>
    <row r="183" spans="1:3" x14ac:dyDescent="0.25">
      <c r="A183"/>
      <c r="B183" s="4" t="s">
        <v>1349</v>
      </c>
      <c r="C183" s="38" t="s">
        <v>353</v>
      </c>
    </row>
    <row r="184" spans="1:3" x14ac:dyDescent="0.25">
      <c r="A184"/>
      <c r="B184" s="4" t="s">
        <v>1349</v>
      </c>
      <c r="C184" s="38" t="s">
        <v>354</v>
      </c>
    </row>
    <row r="185" spans="1:3" x14ac:dyDescent="0.25">
      <c r="A185"/>
      <c r="B185" s="4" t="s">
        <v>1349</v>
      </c>
      <c r="C185" s="38" t="s">
        <v>355</v>
      </c>
    </row>
    <row r="186" spans="1:3" x14ac:dyDescent="0.25">
      <c r="A186"/>
      <c r="B186" s="4" t="s">
        <v>1349</v>
      </c>
      <c r="C186" s="38" t="s">
        <v>356</v>
      </c>
    </row>
    <row r="187" spans="1:3" x14ac:dyDescent="0.25">
      <c r="A187"/>
      <c r="B187" s="4" t="s">
        <v>1349</v>
      </c>
      <c r="C187" s="38" t="s">
        <v>357</v>
      </c>
    </row>
    <row r="188" spans="1:3" x14ac:dyDescent="0.25">
      <c r="A188"/>
      <c r="B188" s="4" t="s">
        <v>1349</v>
      </c>
      <c r="C188" s="38" t="s">
        <v>358</v>
      </c>
    </row>
    <row r="189" spans="1:3" x14ac:dyDescent="0.25">
      <c r="A189"/>
      <c r="B189" s="4" t="s">
        <v>1349</v>
      </c>
      <c r="C189" s="38" t="s">
        <v>359</v>
      </c>
    </row>
    <row r="190" spans="1:3" x14ac:dyDescent="0.25">
      <c r="A190"/>
      <c r="B190" s="4" t="s">
        <v>1349</v>
      </c>
      <c r="C190" s="38" t="s">
        <v>360</v>
      </c>
    </row>
    <row r="191" spans="1:3" x14ac:dyDescent="0.25">
      <c r="A191"/>
      <c r="B191" s="4" t="s">
        <v>1349</v>
      </c>
      <c r="C191" s="38" t="s">
        <v>361</v>
      </c>
    </row>
    <row r="192" spans="1:3" x14ac:dyDescent="0.25">
      <c r="A192"/>
      <c r="B192" s="4" t="s">
        <v>1349</v>
      </c>
      <c r="C192" s="38" t="s">
        <v>362</v>
      </c>
    </row>
    <row r="193" spans="1:3" x14ac:dyDescent="0.25">
      <c r="A193"/>
      <c r="B193" s="4" t="s">
        <v>1349</v>
      </c>
      <c r="C193" s="38" t="s">
        <v>363</v>
      </c>
    </row>
    <row r="194" spans="1:3" x14ac:dyDescent="0.25">
      <c r="A194"/>
      <c r="B194" s="4" t="s">
        <v>1349</v>
      </c>
      <c r="C194" s="38" t="s">
        <v>364</v>
      </c>
    </row>
    <row r="195" spans="1:3" x14ac:dyDescent="0.25">
      <c r="A195"/>
      <c r="B195" s="4" t="s">
        <v>1349</v>
      </c>
      <c r="C195" s="38" t="s">
        <v>365</v>
      </c>
    </row>
    <row r="196" spans="1:3" x14ac:dyDescent="0.25">
      <c r="A196"/>
      <c r="B196" s="4" t="s">
        <v>1349</v>
      </c>
      <c r="C196" s="38" t="s">
        <v>366</v>
      </c>
    </row>
    <row r="197" spans="1:3" ht="30" x14ac:dyDescent="0.25">
      <c r="A197"/>
      <c r="B197" s="4" t="s">
        <v>1349</v>
      </c>
      <c r="C197" s="38" t="s">
        <v>367</v>
      </c>
    </row>
    <row r="198" spans="1:3" x14ac:dyDescent="0.25">
      <c r="A198"/>
      <c r="B198" s="4" t="s">
        <v>1349</v>
      </c>
      <c r="C198" s="38" t="s">
        <v>368</v>
      </c>
    </row>
    <row r="199" spans="1:3" x14ac:dyDescent="0.25">
      <c r="A199"/>
      <c r="B199" s="4" t="s">
        <v>1349</v>
      </c>
      <c r="C199" s="38" t="s">
        <v>369</v>
      </c>
    </row>
    <row r="200" spans="1:3" x14ac:dyDescent="0.25">
      <c r="A200"/>
      <c r="B200" s="4" t="s">
        <v>1349</v>
      </c>
      <c r="C200" s="38" t="s">
        <v>370</v>
      </c>
    </row>
    <row r="201" spans="1:3" x14ac:dyDescent="0.25">
      <c r="A201"/>
      <c r="B201" s="4" t="s">
        <v>1349</v>
      </c>
      <c r="C201" s="38" t="s">
        <v>371</v>
      </c>
    </row>
    <row r="202" spans="1:3" x14ac:dyDescent="0.25">
      <c r="A202"/>
      <c r="B202" s="4" t="s">
        <v>1349</v>
      </c>
      <c r="C202" s="38" t="s">
        <v>372</v>
      </c>
    </row>
    <row r="203" spans="1:3" ht="30" x14ac:dyDescent="0.25">
      <c r="A203"/>
      <c r="B203" s="4" t="s">
        <v>1349</v>
      </c>
      <c r="C203" s="38" t="s">
        <v>373</v>
      </c>
    </row>
    <row r="204" spans="1:3" x14ac:dyDescent="0.25">
      <c r="A204"/>
      <c r="B204" s="4" t="s">
        <v>1349</v>
      </c>
      <c r="C204" s="38" t="s">
        <v>374</v>
      </c>
    </row>
    <row r="205" spans="1:3" ht="30" x14ac:dyDescent="0.25">
      <c r="A205"/>
      <c r="B205" s="4" t="s">
        <v>1349</v>
      </c>
      <c r="C205" s="38" t="s">
        <v>375</v>
      </c>
    </row>
    <row r="206" spans="1:3" x14ac:dyDescent="0.25">
      <c r="A206"/>
      <c r="B206" s="4" t="s">
        <v>1349</v>
      </c>
      <c r="C206" s="38" t="s">
        <v>376</v>
      </c>
    </row>
    <row r="207" spans="1:3" x14ac:dyDescent="0.25">
      <c r="A207"/>
      <c r="B207" s="4" t="s">
        <v>1350</v>
      </c>
      <c r="C207" s="38" t="s">
        <v>377</v>
      </c>
    </row>
    <row r="208" spans="1:3" x14ac:dyDescent="0.25">
      <c r="A208"/>
      <c r="B208" s="4" t="s">
        <v>1350</v>
      </c>
      <c r="C208" s="38" t="s">
        <v>378</v>
      </c>
    </row>
    <row r="209" spans="1:3" x14ac:dyDescent="0.25">
      <c r="A209"/>
      <c r="B209" s="4" t="s">
        <v>1350</v>
      </c>
      <c r="C209" s="38" t="s">
        <v>379</v>
      </c>
    </row>
    <row r="210" spans="1:3" x14ac:dyDescent="0.25">
      <c r="A210"/>
      <c r="B210" s="4" t="s">
        <v>1350</v>
      </c>
      <c r="C210" s="38" t="s">
        <v>380</v>
      </c>
    </row>
    <row r="211" spans="1:3" x14ac:dyDescent="0.25">
      <c r="A211"/>
      <c r="B211" s="4" t="s">
        <v>1350</v>
      </c>
      <c r="C211" s="38" t="s">
        <v>381</v>
      </c>
    </row>
    <row r="212" spans="1:3" x14ac:dyDescent="0.25">
      <c r="A212"/>
      <c r="B212" s="4" t="s">
        <v>1350</v>
      </c>
      <c r="C212" s="38" t="s">
        <v>382</v>
      </c>
    </row>
    <row r="213" spans="1:3" x14ac:dyDescent="0.25">
      <c r="A213"/>
      <c r="B213" s="4" t="s">
        <v>1350</v>
      </c>
      <c r="C213" s="38" t="s">
        <v>383</v>
      </c>
    </row>
    <row r="214" spans="1:3" ht="30" x14ac:dyDescent="0.25">
      <c r="A214"/>
      <c r="B214" s="4" t="s">
        <v>1350</v>
      </c>
      <c r="C214" s="38" t="s">
        <v>384</v>
      </c>
    </row>
    <row r="215" spans="1:3" x14ac:dyDescent="0.25">
      <c r="A215"/>
      <c r="B215" s="4" t="s">
        <v>1350</v>
      </c>
      <c r="C215" s="38" t="s">
        <v>385</v>
      </c>
    </row>
    <row r="216" spans="1:3" x14ac:dyDescent="0.25">
      <c r="A216"/>
      <c r="B216" s="4" t="s">
        <v>1350</v>
      </c>
      <c r="C216" s="38" t="s">
        <v>386</v>
      </c>
    </row>
    <row r="217" spans="1:3" x14ac:dyDescent="0.25">
      <c r="A217"/>
      <c r="B217" s="4" t="s">
        <v>1350</v>
      </c>
      <c r="C217" s="38" t="s">
        <v>387</v>
      </c>
    </row>
    <row r="218" spans="1:3" ht="30" x14ac:dyDescent="0.25">
      <c r="A218"/>
      <c r="B218" s="4" t="s">
        <v>1350</v>
      </c>
      <c r="C218" s="38" t="s">
        <v>388</v>
      </c>
    </row>
    <row r="219" spans="1:3" x14ac:dyDescent="0.25">
      <c r="A219"/>
      <c r="B219" s="4" t="s">
        <v>1350</v>
      </c>
      <c r="C219" s="38" t="s">
        <v>389</v>
      </c>
    </row>
    <row r="220" spans="1:3" ht="30" x14ac:dyDescent="0.25">
      <c r="A220"/>
      <c r="B220" s="4" t="s">
        <v>1350</v>
      </c>
      <c r="C220" s="38" t="s">
        <v>390</v>
      </c>
    </row>
    <row r="221" spans="1:3" ht="30" x14ac:dyDescent="0.25">
      <c r="A221"/>
      <c r="B221" s="4" t="s">
        <v>1350</v>
      </c>
      <c r="C221" s="38" t="s">
        <v>391</v>
      </c>
    </row>
    <row r="222" spans="1:3" ht="30" x14ac:dyDescent="0.25">
      <c r="A222"/>
      <c r="B222" s="4" t="s">
        <v>1350</v>
      </c>
      <c r="C222" s="38" t="s">
        <v>392</v>
      </c>
    </row>
    <row r="223" spans="1:3" x14ac:dyDescent="0.25">
      <c r="A223"/>
      <c r="B223" s="4" t="s">
        <v>1350</v>
      </c>
      <c r="C223" s="38" t="s">
        <v>393</v>
      </c>
    </row>
    <row r="224" spans="1:3" x14ac:dyDescent="0.25">
      <c r="A224"/>
      <c r="B224" s="4" t="s">
        <v>1350</v>
      </c>
      <c r="C224" s="38" t="s">
        <v>394</v>
      </c>
    </row>
    <row r="225" spans="1:3" x14ac:dyDescent="0.25">
      <c r="A225"/>
      <c r="B225" s="4" t="s">
        <v>1350</v>
      </c>
      <c r="C225" s="38" t="s">
        <v>395</v>
      </c>
    </row>
    <row r="226" spans="1:3" x14ac:dyDescent="0.25">
      <c r="A226"/>
      <c r="B226" s="4" t="s">
        <v>1350</v>
      </c>
      <c r="C226" s="38" t="s">
        <v>396</v>
      </c>
    </row>
    <row r="227" spans="1:3" x14ac:dyDescent="0.25">
      <c r="A227"/>
      <c r="B227" s="4" t="s">
        <v>1350</v>
      </c>
      <c r="C227" s="38" t="s">
        <v>397</v>
      </c>
    </row>
    <row r="228" spans="1:3" x14ac:dyDescent="0.25">
      <c r="A228"/>
      <c r="B228" s="4" t="s">
        <v>1350</v>
      </c>
      <c r="C228" s="38" t="s">
        <v>398</v>
      </c>
    </row>
    <row r="229" spans="1:3" x14ac:dyDescent="0.25">
      <c r="A229"/>
      <c r="B229" s="4" t="s">
        <v>1350</v>
      </c>
      <c r="C229" s="38" t="s">
        <v>399</v>
      </c>
    </row>
    <row r="230" spans="1:3" x14ac:dyDescent="0.25">
      <c r="A230"/>
      <c r="B230" s="4" t="s">
        <v>1350</v>
      </c>
      <c r="C230" s="38" t="s">
        <v>400</v>
      </c>
    </row>
    <row r="231" spans="1:3" ht="30" x14ac:dyDescent="0.25">
      <c r="A231"/>
      <c r="B231" s="4" t="s">
        <v>1350</v>
      </c>
      <c r="C231" s="38" t="s">
        <v>401</v>
      </c>
    </row>
    <row r="232" spans="1:3" ht="30" x14ac:dyDescent="0.25">
      <c r="A232"/>
      <c r="B232" s="4" t="s">
        <v>1350</v>
      </c>
      <c r="C232" s="38" t="s">
        <v>402</v>
      </c>
    </row>
    <row r="233" spans="1:3" ht="30" x14ac:dyDescent="0.25">
      <c r="A233"/>
      <c r="B233" s="4" t="s">
        <v>1350</v>
      </c>
      <c r="C233" s="38" t="s">
        <v>403</v>
      </c>
    </row>
    <row r="234" spans="1:3" x14ac:dyDescent="0.25">
      <c r="A234"/>
      <c r="B234" s="4" t="s">
        <v>1350</v>
      </c>
      <c r="C234" s="38" t="s">
        <v>404</v>
      </c>
    </row>
    <row r="235" spans="1:3" ht="30" x14ac:dyDescent="0.25">
      <c r="A235"/>
      <c r="B235" s="4" t="s">
        <v>1350</v>
      </c>
      <c r="C235" s="38" t="s">
        <v>405</v>
      </c>
    </row>
    <row r="236" spans="1:3" ht="30" x14ac:dyDescent="0.25">
      <c r="A236"/>
      <c r="B236" s="4" t="s">
        <v>1350</v>
      </c>
      <c r="C236" s="38" t="s">
        <v>406</v>
      </c>
    </row>
    <row r="237" spans="1:3" ht="30" x14ac:dyDescent="0.25">
      <c r="A237"/>
      <c r="B237" s="4" t="s">
        <v>1350</v>
      </c>
      <c r="C237" s="38" t="s">
        <v>407</v>
      </c>
    </row>
    <row r="238" spans="1:3" ht="30" x14ac:dyDescent="0.25">
      <c r="A238"/>
      <c r="B238" s="4" t="s">
        <v>1350</v>
      </c>
      <c r="C238" s="38" t="s">
        <v>408</v>
      </c>
    </row>
    <row r="239" spans="1:3" ht="30" x14ac:dyDescent="0.25">
      <c r="A239"/>
      <c r="B239" s="4" t="s">
        <v>1350</v>
      </c>
      <c r="C239" s="38" t="s">
        <v>409</v>
      </c>
    </row>
    <row r="240" spans="1:3" ht="30" x14ac:dyDescent="0.25">
      <c r="A240"/>
      <c r="B240" s="4" t="s">
        <v>1350</v>
      </c>
      <c r="C240" s="38" t="s">
        <v>410</v>
      </c>
    </row>
    <row r="241" spans="1:3" ht="30" x14ac:dyDescent="0.25">
      <c r="A241"/>
      <c r="B241" s="4" t="s">
        <v>1350</v>
      </c>
      <c r="C241" s="38" t="s">
        <v>411</v>
      </c>
    </row>
    <row r="242" spans="1:3" x14ac:dyDescent="0.25">
      <c r="A242"/>
      <c r="B242" s="4" t="s">
        <v>1350</v>
      </c>
      <c r="C242" s="38" t="s">
        <v>412</v>
      </c>
    </row>
    <row r="243" spans="1:3" x14ac:dyDescent="0.25">
      <c r="A243"/>
      <c r="B243" s="4" t="s">
        <v>1350</v>
      </c>
      <c r="C243" s="38" t="s">
        <v>413</v>
      </c>
    </row>
    <row r="244" spans="1:3" x14ac:dyDescent="0.25">
      <c r="A244"/>
      <c r="B244" s="4" t="s">
        <v>1350</v>
      </c>
      <c r="C244" s="38" t="s">
        <v>414</v>
      </c>
    </row>
    <row r="245" spans="1:3" x14ac:dyDescent="0.25">
      <c r="A245"/>
      <c r="B245" s="4" t="s">
        <v>1350</v>
      </c>
      <c r="C245" s="38" t="s">
        <v>415</v>
      </c>
    </row>
    <row r="246" spans="1:3" ht="30" x14ac:dyDescent="0.25">
      <c r="A246"/>
      <c r="B246" s="4" t="s">
        <v>1350</v>
      </c>
      <c r="C246" s="38" t="s">
        <v>416</v>
      </c>
    </row>
    <row r="247" spans="1:3" x14ac:dyDescent="0.25">
      <c r="A247"/>
      <c r="B247" s="4" t="s">
        <v>1350</v>
      </c>
      <c r="C247" s="38" t="s">
        <v>417</v>
      </c>
    </row>
    <row r="248" spans="1:3" x14ac:dyDescent="0.25">
      <c r="A248"/>
      <c r="B248" s="4" t="s">
        <v>1350</v>
      </c>
      <c r="C248" s="38" t="s">
        <v>418</v>
      </c>
    </row>
    <row r="249" spans="1:3" x14ac:dyDescent="0.25">
      <c r="A249"/>
      <c r="B249" s="4" t="s">
        <v>1350</v>
      </c>
      <c r="C249" s="38" t="s">
        <v>419</v>
      </c>
    </row>
    <row r="250" spans="1:3" x14ac:dyDescent="0.25">
      <c r="A250"/>
      <c r="B250" s="4" t="s">
        <v>1350</v>
      </c>
      <c r="C250" s="38" t="s">
        <v>420</v>
      </c>
    </row>
    <row r="251" spans="1:3" x14ac:dyDescent="0.25">
      <c r="A251"/>
      <c r="B251" s="4" t="s">
        <v>1350</v>
      </c>
      <c r="C251" s="38" t="s">
        <v>421</v>
      </c>
    </row>
    <row r="252" spans="1:3" x14ac:dyDescent="0.25">
      <c r="A252"/>
      <c r="B252" s="4" t="s">
        <v>1350</v>
      </c>
      <c r="C252" s="38" t="s">
        <v>422</v>
      </c>
    </row>
    <row r="253" spans="1:3" x14ac:dyDescent="0.25">
      <c r="A253"/>
      <c r="B253" s="4" t="s">
        <v>1350</v>
      </c>
      <c r="C253" s="38" t="s">
        <v>423</v>
      </c>
    </row>
    <row r="254" spans="1:3" x14ac:dyDescent="0.25">
      <c r="A254"/>
      <c r="B254" s="4" t="s">
        <v>1350</v>
      </c>
      <c r="C254" s="38" t="s">
        <v>424</v>
      </c>
    </row>
    <row r="255" spans="1:3" x14ac:dyDescent="0.25">
      <c r="A255"/>
      <c r="B255" s="4" t="s">
        <v>1350</v>
      </c>
      <c r="C255" s="38" t="s">
        <v>425</v>
      </c>
    </row>
    <row r="256" spans="1:3" x14ac:dyDescent="0.25">
      <c r="A256"/>
      <c r="B256" s="4" t="s">
        <v>1350</v>
      </c>
      <c r="C256" s="38" t="s">
        <v>426</v>
      </c>
    </row>
    <row r="257" spans="1:3" ht="30" x14ac:dyDescent="0.25">
      <c r="A257"/>
      <c r="B257" s="4" t="s">
        <v>1350</v>
      </c>
      <c r="C257" s="38" t="s">
        <v>427</v>
      </c>
    </row>
    <row r="258" spans="1:3" x14ac:dyDescent="0.25">
      <c r="A258"/>
      <c r="B258" s="4" t="s">
        <v>1350</v>
      </c>
      <c r="C258" s="38" t="s">
        <v>428</v>
      </c>
    </row>
    <row r="259" spans="1:3" x14ac:dyDescent="0.25">
      <c r="A259"/>
      <c r="B259" s="4" t="s">
        <v>1350</v>
      </c>
      <c r="C259" s="38" t="s">
        <v>429</v>
      </c>
    </row>
    <row r="260" spans="1:3" x14ac:dyDescent="0.25">
      <c r="A260"/>
      <c r="B260" s="4" t="s">
        <v>1350</v>
      </c>
      <c r="C260" s="38" t="s">
        <v>430</v>
      </c>
    </row>
    <row r="261" spans="1:3" x14ac:dyDescent="0.25">
      <c r="A261"/>
      <c r="B261" s="4" t="s">
        <v>1350</v>
      </c>
      <c r="C261" s="38" t="s">
        <v>431</v>
      </c>
    </row>
    <row r="262" spans="1:3" x14ac:dyDescent="0.25">
      <c r="A262"/>
      <c r="B262" s="4" t="s">
        <v>1350</v>
      </c>
      <c r="C262" s="38" t="s">
        <v>432</v>
      </c>
    </row>
    <row r="263" spans="1:3" x14ac:dyDescent="0.25">
      <c r="A263"/>
      <c r="B263" s="4" t="s">
        <v>1350</v>
      </c>
      <c r="C263" s="38" t="s">
        <v>433</v>
      </c>
    </row>
    <row r="264" spans="1:3" x14ac:dyDescent="0.25">
      <c r="A264"/>
      <c r="B264" s="4" t="s">
        <v>1350</v>
      </c>
      <c r="C264" s="38" t="s">
        <v>434</v>
      </c>
    </row>
    <row r="265" spans="1:3" x14ac:dyDescent="0.25">
      <c r="A265"/>
      <c r="B265" s="4" t="s">
        <v>1350</v>
      </c>
      <c r="C265" s="38" t="s">
        <v>435</v>
      </c>
    </row>
    <row r="266" spans="1:3" x14ac:dyDescent="0.25">
      <c r="A266"/>
      <c r="B266" s="4" t="s">
        <v>1350</v>
      </c>
      <c r="C266" s="38" t="s">
        <v>436</v>
      </c>
    </row>
    <row r="267" spans="1:3" x14ac:dyDescent="0.25">
      <c r="A267"/>
      <c r="B267" s="4" t="s">
        <v>1350</v>
      </c>
      <c r="C267" s="38" t="s">
        <v>437</v>
      </c>
    </row>
    <row r="268" spans="1:3" x14ac:dyDescent="0.25">
      <c r="A268"/>
      <c r="B268" s="4" t="s">
        <v>1350</v>
      </c>
      <c r="C268" s="38" t="s">
        <v>438</v>
      </c>
    </row>
    <row r="269" spans="1:3" x14ac:dyDescent="0.25">
      <c r="A269"/>
      <c r="B269" s="4" t="s">
        <v>1350</v>
      </c>
      <c r="C269" s="38" t="s">
        <v>439</v>
      </c>
    </row>
    <row r="270" spans="1:3" x14ac:dyDescent="0.25">
      <c r="A270"/>
      <c r="B270" s="4" t="s">
        <v>1350</v>
      </c>
      <c r="C270" s="38" t="s">
        <v>440</v>
      </c>
    </row>
    <row r="271" spans="1:3" ht="30" x14ac:dyDescent="0.25">
      <c r="A271"/>
      <c r="B271" s="4" t="s">
        <v>1350</v>
      </c>
      <c r="C271" s="38" t="s">
        <v>441</v>
      </c>
    </row>
    <row r="272" spans="1:3" x14ac:dyDescent="0.25">
      <c r="A272"/>
      <c r="B272" s="4" t="s">
        <v>1350</v>
      </c>
      <c r="C272" s="38" t="s">
        <v>442</v>
      </c>
    </row>
    <row r="273" spans="1:3" ht="30" x14ac:dyDescent="0.25">
      <c r="A273"/>
      <c r="B273" s="4" t="s">
        <v>1350</v>
      </c>
      <c r="C273" s="38" t="s">
        <v>443</v>
      </c>
    </row>
    <row r="274" spans="1:3" x14ac:dyDescent="0.25">
      <c r="A274"/>
      <c r="B274" s="4" t="s">
        <v>1350</v>
      </c>
      <c r="C274" s="38" t="s">
        <v>444</v>
      </c>
    </row>
    <row r="275" spans="1:3" x14ac:dyDescent="0.25">
      <c r="A275"/>
      <c r="B275" s="4" t="s">
        <v>1350</v>
      </c>
      <c r="C275" s="38" t="s">
        <v>445</v>
      </c>
    </row>
    <row r="276" spans="1:3" x14ac:dyDescent="0.25">
      <c r="A276"/>
      <c r="B276" s="4" t="s">
        <v>1350</v>
      </c>
      <c r="C276" s="38" t="s">
        <v>446</v>
      </c>
    </row>
    <row r="277" spans="1:3" x14ac:dyDescent="0.25">
      <c r="A277"/>
      <c r="B277" s="4" t="s">
        <v>1350</v>
      </c>
      <c r="C277" s="38" t="s">
        <v>447</v>
      </c>
    </row>
    <row r="278" spans="1:3" x14ac:dyDescent="0.25">
      <c r="A278"/>
      <c r="B278" s="4" t="s">
        <v>1350</v>
      </c>
      <c r="C278" s="38" t="s">
        <v>448</v>
      </c>
    </row>
    <row r="279" spans="1:3" x14ac:dyDescent="0.25">
      <c r="A279"/>
      <c r="B279" s="4" t="s">
        <v>1350</v>
      </c>
      <c r="C279" s="38" t="s">
        <v>449</v>
      </c>
    </row>
    <row r="280" spans="1:3" x14ac:dyDescent="0.25">
      <c r="A280"/>
      <c r="B280" s="4" t="s">
        <v>1350</v>
      </c>
      <c r="C280" s="38" t="s">
        <v>450</v>
      </c>
    </row>
    <row r="281" spans="1:3" x14ac:dyDescent="0.25">
      <c r="A281"/>
      <c r="B281" s="4" t="s">
        <v>1350</v>
      </c>
      <c r="C281" s="38" t="s">
        <v>451</v>
      </c>
    </row>
    <row r="282" spans="1:3" x14ac:dyDescent="0.25">
      <c r="A282"/>
      <c r="B282" s="4" t="s">
        <v>1350</v>
      </c>
      <c r="C282" s="38" t="s">
        <v>452</v>
      </c>
    </row>
    <row r="283" spans="1:3" x14ac:dyDescent="0.25">
      <c r="A283"/>
      <c r="B283" s="4" t="s">
        <v>1350</v>
      </c>
      <c r="C283" s="38" t="s">
        <v>453</v>
      </c>
    </row>
    <row r="284" spans="1:3" x14ac:dyDescent="0.25">
      <c r="A284"/>
      <c r="B284" s="4" t="s">
        <v>1350</v>
      </c>
      <c r="C284" s="38" t="s">
        <v>454</v>
      </c>
    </row>
    <row r="285" spans="1:3" x14ac:dyDescent="0.25">
      <c r="A285"/>
      <c r="B285" s="4" t="s">
        <v>1350</v>
      </c>
      <c r="C285" s="38" t="s">
        <v>455</v>
      </c>
    </row>
    <row r="286" spans="1:3" x14ac:dyDescent="0.25">
      <c r="A286"/>
      <c r="B286" s="4" t="s">
        <v>1350</v>
      </c>
      <c r="C286" s="38" t="s">
        <v>456</v>
      </c>
    </row>
    <row r="287" spans="1:3" x14ac:dyDescent="0.25">
      <c r="A287"/>
      <c r="B287" s="4" t="s">
        <v>1350</v>
      </c>
      <c r="C287" s="38" t="s">
        <v>457</v>
      </c>
    </row>
    <row r="288" spans="1:3" x14ac:dyDescent="0.25">
      <c r="A288"/>
      <c r="B288" s="4" t="s">
        <v>1350</v>
      </c>
      <c r="C288" s="38" t="s">
        <v>458</v>
      </c>
    </row>
    <row r="289" spans="1:3" x14ac:dyDescent="0.25">
      <c r="A289"/>
      <c r="B289" s="4" t="s">
        <v>1350</v>
      </c>
      <c r="C289" s="38" t="s">
        <v>459</v>
      </c>
    </row>
    <row r="290" spans="1:3" x14ac:dyDescent="0.25">
      <c r="A290"/>
      <c r="B290" s="4" t="s">
        <v>1350</v>
      </c>
      <c r="C290" s="38" t="s">
        <v>460</v>
      </c>
    </row>
    <row r="291" spans="1:3" x14ac:dyDescent="0.25">
      <c r="A291"/>
      <c r="B291" s="4" t="s">
        <v>1350</v>
      </c>
      <c r="C291" s="38" t="s">
        <v>461</v>
      </c>
    </row>
    <row r="292" spans="1:3" x14ac:dyDescent="0.25">
      <c r="A292"/>
      <c r="B292" s="4" t="s">
        <v>1350</v>
      </c>
      <c r="C292" s="38" t="s">
        <v>462</v>
      </c>
    </row>
    <row r="293" spans="1:3" x14ac:dyDescent="0.25">
      <c r="A293"/>
      <c r="B293" s="4" t="s">
        <v>1350</v>
      </c>
      <c r="C293" s="38" t="s">
        <v>463</v>
      </c>
    </row>
    <row r="294" spans="1:3" x14ac:dyDescent="0.25">
      <c r="A294"/>
      <c r="B294" s="4" t="s">
        <v>1350</v>
      </c>
      <c r="C294" s="38" t="s">
        <v>464</v>
      </c>
    </row>
    <row r="295" spans="1:3" x14ac:dyDescent="0.25">
      <c r="A295"/>
      <c r="B295" s="4" t="s">
        <v>1350</v>
      </c>
      <c r="C295" s="38" t="s">
        <v>465</v>
      </c>
    </row>
    <row r="296" spans="1:3" x14ac:dyDescent="0.25">
      <c r="A296"/>
      <c r="B296" s="4" t="s">
        <v>1350</v>
      </c>
      <c r="C296" s="38" t="s">
        <v>466</v>
      </c>
    </row>
    <row r="297" spans="1:3" x14ac:dyDescent="0.25">
      <c r="A297"/>
      <c r="B297" s="4" t="s">
        <v>1350</v>
      </c>
      <c r="C297" s="38" t="s">
        <v>467</v>
      </c>
    </row>
    <row r="298" spans="1:3" x14ac:dyDescent="0.25">
      <c r="A298"/>
      <c r="B298" s="4" t="s">
        <v>1350</v>
      </c>
      <c r="C298" s="38" t="s">
        <v>468</v>
      </c>
    </row>
    <row r="299" spans="1:3" x14ac:dyDescent="0.25">
      <c r="A299"/>
      <c r="B299" s="4" t="s">
        <v>1351</v>
      </c>
      <c r="C299" s="38" t="s">
        <v>469</v>
      </c>
    </row>
    <row r="300" spans="1:3" ht="30" x14ac:dyDescent="0.25">
      <c r="A300"/>
      <c r="B300" s="4" t="s">
        <v>1351</v>
      </c>
      <c r="C300" s="38" t="s">
        <v>470</v>
      </c>
    </row>
    <row r="301" spans="1:3" x14ac:dyDescent="0.25">
      <c r="A301"/>
      <c r="B301" s="4" t="s">
        <v>1351</v>
      </c>
      <c r="C301" s="38" t="s">
        <v>471</v>
      </c>
    </row>
    <row r="302" spans="1:3" x14ac:dyDescent="0.25">
      <c r="A302"/>
      <c r="B302" s="4" t="s">
        <v>1351</v>
      </c>
      <c r="C302" s="38" t="s">
        <v>472</v>
      </c>
    </row>
    <row r="303" spans="1:3" x14ac:dyDescent="0.25">
      <c r="A303"/>
      <c r="B303" s="4" t="s">
        <v>1351</v>
      </c>
      <c r="C303" s="38" t="s">
        <v>473</v>
      </c>
    </row>
    <row r="304" spans="1:3" x14ac:dyDescent="0.25">
      <c r="A304"/>
      <c r="B304" s="4" t="s">
        <v>1351</v>
      </c>
      <c r="C304" s="38" t="s">
        <v>474</v>
      </c>
    </row>
    <row r="305" spans="1:3" x14ac:dyDescent="0.25">
      <c r="A305"/>
      <c r="B305" s="4" t="s">
        <v>1351</v>
      </c>
      <c r="C305" s="38" t="s">
        <v>475</v>
      </c>
    </row>
    <row r="306" spans="1:3" ht="30" x14ac:dyDescent="0.25">
      <c r="A306"/>
      <c r="B306" s="4" t="s">
        <v>1351</v>
      </c>
      <c r="C306" s="38" t="s">
        <v>476</v>
      </c>
    </row>
    <row r="307" spans="1:3" x14ac:dyDescent="0.25">
      <c r="A307"/>
      <c r="B307" s="4" t="s">
        <v>1351</v>
      </c>
      <c r="C307" s="38" t="s">
        <v>477</v>
      </c>
    </row>
    <row r="308" spans="1:3" x14ac:dyDescent="0.25">
      <c r="A308"/>
      <c r="B308" s="4" t="s">
        <v>1351</v>
      </c>
      <c r="C308" s="38" t="s">
        <v>478</v>
      </c>
    </row>
    <row r="309" spans="1:3" x14ac:dyDescent="0.25">
      <c r="A309"/>
      <c r="B309" s="4" t="s">
        <v>1351</v>
      </c>
      <c r="C309" s="38" t="s">
        <v>479</v>
      </c>
    </row>
    <row r="310" spans="1:3" x14ac:dyDescent="0.25">
      <c r="A310"/>
      <c r="B310" s="4" t="s">
        <v>1351</v>
      </c>
      <c r="C310" s="38" t="s">
        <v>480</v>
      </c>
    </row>
    <row r="311" spans="1:3" x14ac:dyDescent="0.25">
      <c r="A311"/>
      <c r="B311" s="4" t="s">
        <v>1351</v>
      </c>
      <c r="C311" s="38" t="s">
        <v>481</v>
      </c>
    </row>
    <row r="312" spans="1:3" x14ac:dyDescent="0.25">
      <c r="A312"/>
      <c r="B312" s="4" t="s">
        <v>1351</v>
      </c>
      <c r="C312" s="38" t="s">
        <v>482</v>
      </c>
    </row>
    <row r="313" spans="1:3" x14ac:dyDescent="0.25">
      <c r="A313"/>
      <c r="B313" s="4" t="s">
        <v>1351</v>
      </c>
      <c r="C313" s="38" t="s">
        <v>483</v>
      </c>
    </row>
    <row r="314" spans="1:3" ht="30" x14ac:dyDescent="0.25">
      <c r="A314"/>
      <c r="B314" s="4" t="s">
        <v>1351</v>
      </c>
      <c r="C314" s="38" t="s">
        <v>484</v>
      </c>
    </row>
    <row r="315" spans="1:3" ht="45" x14ac:dyDescent="0.25">
      <c r="A315"/>
      <c r="B315" s="4" t="s">
        <v>1351</v>
      </c>
      <c r="C315" s="38" t="s">
        <v>485</v>
      </c>
    </row>
    <row r="316" spans="1:3" x14ac:dyDescent="0.25">
      <c r="A316"/>
      <c r="B316" s="4" t="s">
        <v>1351</v>
      </c>
      <c r="C316" s="38" t="s">
        <v>486</v>
      </c>
    </row>
    <row r="317" spans="1:3" ht="30" x14ac:dyDescent="0.25">
      <c r="A317"/>
      <c r="B317" s="4" t="s">
        <v>1351</v>
      </c>
      <c r="C317" s="38" t="s">
        <v>487</v>
      </c>
    </row>
    <row r="318" spans="1:3" x14ac:dyDescent="0.25">
      <c r="A318"/>
      <c r="B318" s="4" t="s">
        <v>1351</v>
      </c>
      <c r="C318" s="38" t="s">
        <v>488</v>
      </c>
    </row>
    <row r="319" spans="1:3" ht="45" x14ac:dyDescent="0.25">
      <c r="A319"/>
      <c r="B319" s="4" t="s">
        <v>1351</v>
      </c>
      <c r="C319" s="38" t="s">
        <v>489</v>
      </c>
    </row>
    <row r="320" spans="1:3" x14ac:dyDescent="0.25">
      <c r="A320"/>
      <c r="B320" s="4" t="s">
        <v>1351</v>
      </c>
      <c r="C320" s="38" t="s">
        <v>490</v>
      </c>
    </row>
    <row r="321" spans="1:3" ht="30" x14ac:dyDescent="0.25">
      <c r="A321"/>
      <c r="B321" s="4" t="s">
        <v>1351</v>
      </c>
      <c r="C321" s="38" t="s">
        <v>491</v>
      </c>
    </row>
    <row r="322" spans="1:3" ht="30" x14ac:dyDescent="0.25">
      <c r="A322"/>
      <c r="B322" s="4" t="s">
        <v>1351</v>
      </c>
      <c r="C322" s="38" t="s">
        <v>492</v>
      </c>
    </row>
    <row r="323" spans="1:3" ht="30" x14ac:dyDescent="0.25">
      <c r="A323"/>
      <c r="B323" s="4" t="s">
        <v>1351</v>
      </c>
      <c r="C323" s="38" t="s">
        <v>493</v>
      </c>
    </row>
    <row r="324" spans="1:3" x14ac:dyDescent="0.25">
      <c r="A324"/>
      <c r="B324" s="4" t="s">
        <v>1351</v>
      </c>
      <c r="C324" s="38" t="s">
        <v>494</v>
      </c>
    </row>
    <row r="325" spans="1:3" ht="30" x14ac:dyDescent="0.25">
      <c r="A325"/>
      <c r="B325" s="4" t="s">
        <v>1351</v>
      </c>
      <c r="C325" s="38" t="s">
        <v>495</v>
      </c>
    </row>
    <row r="326" spans="1:3" ht="45" x14ac:dyDescent="0.25">
      <c r="A326"/>
      <c r="B326" s="4" t="s">
        <v>1351</v>
      </c>
      <c r="C326" s="38" t="s">
        <v>496</v>
      </c>
    </row>
    <row r="327" spans="1:3" ht="30" x14ac:dyDescent="0.25">
      <c r="A327"/>
      <c r="B327" s="4" t="s">
        <v>1351</v>
      </c>
      <c r="C327" s="38" t="s">
        <v>497</v>
      </c>
    </row>
    <row r="328" spans="1:3" x14ac:dyDescent="0.25">
      <c r="A328"/>
      <c r="B328" s="4" t="s">
        <v>1351</v>
      </c>
      <c r="C328" s="38" t="s">
        <v>498</v>
      </c>
    </row>
    <row r="329" spans="1:3" x14ac:dyDescent="0.25">
      <c r="A329"/>
      <c r="B329" s="4" t="s">
        <v>1351</v>
      </c>
      <c r="C329" s="38" t="s">
        <v>499</v>
      </c>
    </row>
    <row r="330" spans="1:3" x14ac:dyDescent="0.25">
      <c r="A330"/>
      <c r="B330" s="4" t="s">
        <v>1351</v>
      </c>
      <c r="C330" s="38" t="s">
        <v>500</v>
      </c>
    </row>
    <row r="331" spans="1:3" ht="30" x14ac:dyDescent="0.25">
      <c r="A331"/>
      <c r="B331" s="4" t="s">
        <v>1351</v>
      </c>
      <c r="C331" s="38" t="s">
        <v>501</v>
      </c>
    </row>
    <row r="332" spans="1:3" ht="30" x14ac:dyDescent="0.25">
      <c r="A332"/>
      <c r="B332" s="4" t="s">
        <v>1351</v>
      </c>
      <c r="C332" s="38" t="s">
        <v>502</v>
      </c>
    </row>
    <row r="333" spans="1:3" x14ac:dyDescent="0.25">
      <c r="A333"/>
      <c r="B333" s="4" t="s">
        <v>1351</v>
      </c>
      <c r="C333" s="38" t="s">
        <v>503</v>
      </c>
    </row>
    <row r="334" spans="1:3" x14ac:dyDescent="0.25">
      <c r="A334"/>
      <c r="B334" s="4" t="s">
        <v>1351</v>
      </c>
      <c r="C334" s="38" t="s">
        <v>504</v>
      </c>
    </row>
    <row r="335" spans="1:3" ht="30" x14ac:dyDescent="0.25">
      <c r="A335"/>
      <c r="B335" s="4" t="s">
        <v>1351</v>
      </c>
      <c r="C335" s="38" t="s">
        <v>505</v>
      </c>
    </row>
    <row r="336" spans="1:3" x14ac:dyDescent="0.25">
      <c r="A336"/>
      <c r="B336" s="4" t="s">
        <v>1351</v>
      </c>
      <c r="C336" s="38" t="s">
        <v>506</v>
      </c>
    </row>
    <row r="337" spans="1:3" x14ac:dyDescent="0.25">
      <c r="A337"/>
      <c r="B337" s="4" t="s">
        <v>1351</v>
      </c>
      <c r="C337" s="38" t="s">
        <v>507</v>
      </c>
    </row>
    <row r="338" spans="1:3" x14ac:dyDescent="0.25">
      <c r="A338"/>
      <c r="B338" s="4" t="s">
        <v>1351</v>
      </c>
      <c r="C338" s="38" t="s">
        <v>508</v>
      </c>
    </row>
    <row r="339" spans="1:3" x14ac:dyDescent="0.25">
      <c r="A339"/>
      <c r="B339" s="4" t="s">
        <v>1351</v>
      </c>
      <c r="C339" s="38" t="s">
        <v>509</v>
      </c>
    </row>
    <row r="340" spans="1:3" x14ac:dyDescent="0.25">
      <c r="A340"/>
      <c r="B340" s="4" t="s">
        <v>1351</v>
      </c>
      <c r="C340" s="38" t="s">
        <v>510</v>
      </c>
    </row>
    <row r="341" spans="1:3" x14ac:dyDescent="0.25">
      <c r="A341"/>
      <c r="B341" s="4" t="s">
        <v>1351</v>
      </c>
      <c r="C341" s="38" t="s">
        <v>511</v>
      </c>
    </row>
    <row r="342" spans="1:3" x14ac:dyDescent="0.25">
      <c r="A342"/>
      <c r="B342" s="4" t="s">
        <v>1351</v>
      </c>
      <c r="C342" s="38" t="s">
        <v>512</v>
      </c>
    </row>
    <row r="343" spans="1:3" x14ac:dyDescent="0.25">
      <c r="A343"/>
      <c r="B343" s="4" t="s">
        <v>1351</v>
      </c>
      <c r="C343" s="38" t="s">
        <v>513</v>
      </c>
    </row>
    <row r="344" spans="1:3" ht="30" x14ac:dyDescent="0.25">
      <c r="A344"/>
      <c r="B344" s="4" t="s">
        <v>1351</v>
      </c>
      <c r="C344" s="38" t="s">
        <v>514</v>
      </c>
    </row>
    <row r="345" spans="1:3" x14ac:dyDescent="0.25">
      <c r="A345"/>
      <c r="B345" s="4" t="s">
        <v>1351</v>
      </c>
      <c r="C345" s="38" t="s">
        <v>515</v>
      </c>
    </row>
    <row r="346" spans="1:3" ht="30" x14ac:dyDescent="0.25">
      <c r="A346"/>
      <c r="B346" s="4" t="s">
        <v>1351</v>
      </c>
      <c r="C346" s="38" t="s">
        <v>516</v>
      </c>
    </row>
    <row r="347" spans="1:3" x14ac:dyDescent="0.25">
      <c r="A347"/>
      <c r="B347" s="4" t="s">
        <v>1351</v>
      </c>
      <c r="C347" s="38" t="s">
        <v>517</v>
      </c>
    </row>
    <row r="348" spans="1:3" x14ac:dyDescent="0.25">
      <c r="A348"/>
      <c r="B348" s="4" t="s">
        <v>1351</v>
      </c>
      <c r="C348" s="38" t="s">
        <v>518</v>
      </c>
    </row>
    <row r="349" spans="1:3" x14ac:dyDescent="0.25">
      <c r="A349"/>
      <c r="B349" s="4" t="s">
        <v>1351</v>
      </c>
      <c r="C349" s="38" t="s">
        <v>519</v>
      </c>
    </row>
    <row r="350" spans="1:3" x14ac:dyDescent="0.25">
      <c r="A350"/>
      <c r="B350" s="4" t="s">
        <v>1351</v>
      </c>
      <c r="C350" s="38" t="s">
        <v>520</v>
      </c>
    </row>
    <row r="351" spans="1:3" x14ac:dyDescent="0.25">
      <c r="A351"/>
      <c r="B351" s="4" t="s">
        <v>1351</v>
      </c>
      <c r="C351" s="38" t="s">
        <v>521</v>
      </c>
    </row>
    <row r="352" spans="1:3" ht="30" x14ac:dyDescent="0.25">
      <c r="A352"/>
      <c r="B352" s="4" t="s">
        <v>1351</v>
      </c>
      <c r="C352" s="38" t="s">
        <v>522</v>
      </c>
    </row>
    <row r="353" spans="1:3" ht="30" x14ac:dyDescent="0.25">
      <c r="A353"/>
      <c r="B353" s="4" t="s">
        <v>1351</v>
      </c>
      <c r="C353" s="38" t="s">
        <v>523</v>
      </c>
    </row>
    <row r="354" spans="1:3" x14ac:dyDescent="0.25">
      <c r="A354"/>
      <c r="B354" s="4" t="s">
        <v>1351</v>
      </c>
      <c r="C354" s="38" t="s">
        <v>524</v>
      </c>
    </row>
    <row r="355" spans="1:3" x14ac:dyDescent="0.25">
      <c r="A355"/>
      <c r="B355" s="4" t="s">
        <v>1351</v>
      </c>
      <c r="C355" s="38" t="s">
        <v>525</v>
      </c>
    </row>
    <row r="356" spans="1:3" ht="30" x14ac:dyDescent="0.25">
      <c r="A356"/>
      <c r="B356" s="4" t="s">
        <v>1351</v>
      </c>
      <c r="C356" s="38" t="s">
        <v>526</v>
      </c>
    </row>
    <row r="357" spans="1:3" x14ac:dyDescent="0.25">
      <c r="A357"/>
      <c r="B357" s="4" t="s">
        <v>1351</v>
      </c>
      <c r="C357" s="38" t="s">
        <v>527</v>
      </c>
    </row>
    <row r="358" spans="1:3" ht="30" x14ac:dyDescent="0.25">
      <c r="A358"/>
      <c r="B358" s="4" t="s">
        <v>1351</v>
      </c>
      <c r="C358" s="38" t="s">
        <v>528</v>
      </c>
    </row>
    <row r="359" spans="1:3" x14ac:dyDescent="0.25">
      <c r="A359"/>
      <c r="B359" s="4" t="s">
        <v>1351</v>
      </c>
      <c r="C359" s="38" t="s">
        <v>529</v>
      </c>
    </row>
    <row r="360" spans="1:3" x14ac:dyDescent="0.25">
      <c r="A360"/>
      <c r="B360" s="4" t="s">
        <v>1351</v>
      </c>
      <c r="C360" s="38" t="s">
        <v>530</v>
      </c>
    </row>
    <row r="361" spans="1:3" x14ac:dyDescent="0.25">
      <c r="A361"/>
      <c r="B361" s="4" t="s">
        <v>1351</v>
      </c>
      <c r="C361" s="38" t="s">
        <v>531</v>
      </c>
    </row>
    <row r="362" spans="1:3" x14ac:dyDescent="0.25">
      <c r="A362"/>
      <c r="B362" s="4" t="s">
        <v>1351</v>
      </c>
      <c r="C362" s="38" t="s">
        <v>532</v>
      </c>
    </row>
    <row r="363" spans="1:3" x14ac:dyDescent="0.25">
      <c r="A363"/>
      <c r="B363" s="4" t="s">
        <v>1351</v>
      </c>
      <c r="C363" s="38" t="s">
        <v>533</v>
      </c>
    </row>
    <row r="364" spans="1:3" x14ac:dyDescent="0.25">
      <c r="A364"/>
      <c r="B364" s="4" t="s">
        <v>1351</v>
      </c>
      <c r="C364" s="38" t="s">
        <v>534</v>
      </c>
    </row>
    <row r="365" spans="1:3" x14ac:dyDescent="0.25">
      <c r="A365"/>
      <c r="B365" s="4" t="s">
        <v>1351</v>
      </c>
      <c r="C365" s="38" t="s">
        <v>535</v>
      </c>
    </row>
    <row r="366" spans="1:3" x14ac:dyDescent="0.25">
      <c r="A366"/>
      <c r="B366" s="4" t="s">
        <v>1351</v>
      </c>
      <c r="C366" s="38" t="s">
        <v>536</v>
      </c>
    </row>
    <row r="367" spans="1:3" x14ac:dyDescent="0.25">
      <c r="A367"/>
      <c r="B367" s="4" t="s">
        <v>1351</v>
      </c>
      <c r="C367" s="38" t="s">
        <v>537</v>
      </c>
    </row>
    <row r="368" spans="1:3" x14ac:dyDescent="0.25">
      <c r="A368"/>
      <c r="B368" s="4" t="s">
        <v>1351</v>
      </c>
      <c r="C368" s="38" t="s">
        <v>538</v>
      </c>
    </row>
    <row r="369" spans="1:3" x14ac:dyDescent="0.25">
      <c r="A369"/>
      <c r="B369" s="4" t="s">
        <v>1351</v>
      </c>
      <c r="C369" s="38" t="s">
        <v>539</v>
      </c>
    </row>
    <row r="370" spans="1:3" x14ac:dyDescent="0.25">
      <c r="A370"/>
      <c r="B370" s="4" t="s">
        <v>1351</v>
      </c>
      <c r="C370" s="38" t="s">
        <v>540</v>
      </c>
    </row>
    <row r="371" spans="1:3" ht="30" x14ac:dyDescent="0.25">
      <c r="A371"/>
      <c r="B371" s="4" t="s">
        <v>1351</v>
      </c>
      <c r="C371" s="38" t="s">
        <v>541</v>
      </c>
    </row>
    <row r="372" spans="1:3" x14ac:dyDescent="0.25">
      <c r="A372"/>
      <c r="B372" s="4" t="s">
        <v>1351</v>
      </c>
      <c r="C372" s="38" t="s">
        <v>542</v>
      </c>
    </row>
    <row r="373" spans="1:3" ht="30" x14ac:dyDescent="0.25">
      <c r="A373"/>
      <c r="B373" s="4" t="s">
        <v>1351</v>
      </c>
      <c r="C373" s="38" t="s">
        <v>543</v>
      </c>
    </row>
    <row r="374" spans="1:3" x14ac:dyDescent="0.25">
      <c r="A374"/>
      <c r="B374" s="4" t="s">
        <v>1351</v>
      </c>
      <c r="C374" s="38" t="s">
        <v>544</v>
      </c>
    </row>
    <row r="375" spans="1:3" ht="45" x14ac:dyDescent="0.25">
      <c r="A375"/>
      <c r="B375" s="4" t="s">
        <v>1351</v>
      </c>
      <c r="C375" s="38" t="s">
        <v>545</v>
      </c>
    </row>
    <row r="376" spans="1:3" ht="45" x14ac:dyDescent="0.25">
      <c r="A376"/>
      <c r="B376" s="4" t="s">
        <v>1351</v>
      </c>
      <c r="C376" s="38" t="s">
        <v>546</v>
      </c>
    </row>
    <row r="377" spans="1:3" x14ac:dyDescent="0.25">
      <c r="A377"/>
      <c r="B377" s="4" t="s">
        <v>1351</v>
      </c>
      <c r="C377" s="38" t="s">
        <v>547</v>
      </c>
    </row>
    <row r="378" spans="1:3" ht="30" x14ac:dyDescent="0.25">
      <c r="A378"/>
      <c r="B378" s="4" t="s">
        <v>1351</v>
      </c>
      <c r="C378" s="38" t="s">
        <v>548</v>
      </c>
    </row>
    <row r="379" spans="1:3" ht="30" x14ac:dyDescent="0.25">
      <c r="A379"/>
      <c r="B379" s="4" t="s">
        <v>1351</v>
      </c>
      <c r="C379" s="38" t="s">
        <v>549</v>
      </c>
    </row>
    <row r="380" spans="1:3" ht="30" x14ac:dyDescent="0.25">
      <c r="A380"/>
      <c r="B380" s="4" t="s">
        <v>1351</v>
      </c>
      <c r="C380" s="38" t="s">
        <v>550</v>
      </c>
    </row>
    <row r="381" spans="1:3" ht="30" x14ac:dyDescent="0.25">
      <c r="A381"/>
      <c r="B381" s="4" t="s">
        <v>1351</v>
      </c>
      <c r="C381" s="38" t="s">
        <v>551</v>
      </c>
    </row>
    <row r="382" spans="1:3" x14ac:dyDescent="0.25">
      <c r="A382"/>
      <c r="B382" s="4" t="s">
        <v>1352</v>
      </c>
      <c r="C382" s="38" t="s">
        <v>552</v>
      </c>
    </row>
    <row r="383" spans="1:3" x14ac:dyDescent="0.25">
      <c r="A383"/>
      <c r="B383" s="4" t="s">
        <v>1352</v>
      </c>
      <c r="C383" s="38" t="s">
        <v>553</v>
      </c>
    </row>
    <row r="384" spans="1:3" x14ac:dyDescent="0.25">
      <c r="A384"/>
      <c r="B384" s="4" t="s">
        <v>1352</v>
      </c>
      <c r="C384" s="38" t="s">
        <v>554</v>
      </c>
    </row>
    <row r="385" spans="1:3" x14ac:dyDescent="0.25">
      <c r="A385"/>
      <c r="B385" s="4" t="s">
        <v>1352</v>
      </c>
      <c r="C385" s="38" t="s">
        <v>555</v>
      </c>
    </row>
    <row r="386" spans="1:3" x14ac:dyDescent="0.25">
      <c r="A386"/>
      <c r="B386" s="4" t="s">
        <v>1352</v>
      </c>
      <c r="C386" s="38" t="s">
        <v>556</v>
      </c>
    </row>
    <row r="387" spans="1:3" x14ac:dyDescent="0.25">
      <c r="A387"/>
      <c r="B387" s="4" t="s">
        <v>1352</v>
      </c>
      <c r="C387" s="38" t="s">
        <v>557</v>
      </c>
    </row>
    <row r="388" spans="1:3" x14ac:dyDescent="0.25">
      <c r="A388"/>
      <c r="B388" s="4" t="s">
        <v>1352</v>
      </c>
      <c r="C388" s="38" t="s">
        <v>558</v>
      </c>
    </row>
    <row r="389" spans="1:3" x14ac:dyDescent="0.25">
      <c r="A389"/>
      <c r="B389" s="4" t="s">
        <v>1352</v>
      </c>
      <c r="C389" s="38" t="s">
        <v>559</v>
      </c>
    </row>
    <row r="390" spans="1:3" x14ac:dyDescent="0.25">
      <c r="A390"/>
      <c r="B390" s="4" t="s">
        <v>1352</v>
      </c>
      <c r="C390" s="38" t="s">
        <v>560</v>
      </c>
    </row>
    <row r="391" spans="1:3" x14ac:dyDescent="0.25">
      <c r="A391"/>
      <c r="B391" s="4" t="s">
        <v>1352</v>
      </c>
      <c r="C391" s="38" t="s">
        <v>561</v>
      </c>
    </row>
    <row r="392" spans="1:3" x14ac:dyDescent="0.25">
      <c r="A392"/>
      <c r="B392" s="4" t="s">
        <v>1352</v>
      </c>
      <c r="C392" s="38" t="s">
        <v>562</v>
      </c>
    </row>
    <row r="393" spans="1:3" x14ac:dyDescent="0.25">
      <c r="A393"/>
      <c r="B393" s="4" t="s">
        <v>1352</v>
      </c>
      <c r="C393" s="38" t="s">
        <v>563</v>
      </c>
    </row>
    <row r="394" spans="1:3" x14ac:dyDescent="0.25">
      <c r="A394"/>
      <c r="B394" s="4" t="s">
        <v>1352</v>
      </c>
      <c r="C394" s="38" t="s">
        <v>564</v>
      </c>
    </row>
    <row r="395" spans="1:3" x14ac:dyDescent="0.25">
      <c r="A395"/>
      <c r="B395" s="4" t="s">
        <v>1352</v>
      </c>
      <c r="C395" s="38" t="s">
        <v>565</v>
      </c>
    </row>
    <row r="396" spans="1:3" ht="30" x14ac:dyDescent="0.25">
      <c r="A396"/>
      <c r="B396" s="4" t="s">
        <v>1352</v>
      </c>
      <c r="C396" s="38" t="s">
        <v>566</v>
      </c>
    </row>
    <row r="397" spans="1:3" x14ac:dyDescent="0.25">
      <c r="A397"/>
      <c r="B397" s="4" t="s">
        <v>1352</v>
      </c>
      <c r="C397" s="38" t="s">
        <v>567</v>
      </c>
    </row>
    <row r="398" spans="1:3" x14ac:dyDescent="0.25">
      <c r="A398"/>
      <c r="B398" s="4" t="s">
        <v>1352</v>
      </c>
      <c r="C398" s="38" t="s">
        <v>568</v>
      </c>
    </row>
    <row r="399" spans="1:3" x14ac:dyDescent="0.25">
      <c r="A399"/>
      <c r="B399" s="4" t="s">
        <v>1352</v>
      </c>
      <c r="C399" s="38" t="s">
        <v>569</v>
      </c>
    </row>
    <row r="400" spans="1:3" x14ac:dyDescent="0.25">
      <c r="A400"/>
      <c r="B400" s="4" t="s">
        <v>1352</v>
      </c>
      <c r="C400" s="38" t="s">
        <v>570</v>
      </c>
    </row>
    <row r="401" spans="1:3" x14ac:dyDescent="0.25">
      <c r="A401"/>
      <c r="B401" s="4" t="s">
        <v>1352</v>
      </c>
      <c r="C401" s="38" t="s">
        <v>571</v>
      </c>
    </row>
    <row r="402" spans="1:3" x14ac:dyDescent="0.25">
      <c r="A402"/>
      <c r="B402" s="4" t="s">
        <v>1352</v>
      </c>
      <c r="C402" s="38" t="s">
        <v>572</v>
      </c>
    </row>
    <row r="403" spans="1:3" x14ac:dyDescent="0.25">
      <c r="A403"/>
      <c r="B403" s="4" t="s">
        <v>1352</v>
      </c>
      <c r="C403" s="38" t="s">
        <v>573</v>
      </c>
    </row>
    <row r="404" spans="1:3" x14ac:dyDescent="0.25">
      <c r="A404"/>
      <c r="B404" s="4" t="s">
        <v>1352</v>
      </c>
      <c r="C404" s="38" t="s">
        <v>574</v>
      </c>
    </row>
    <row r="405" spans="1:3" x14ac:dyDescent="0.25">
      <c r="A405"/>
      <c r="B405" s="4" t="s">
        <v>1352</v>
      </c>
      <c r="C405" s="38" t="s">
        <v>575</v>
      </c>
    </row>
    <row r="406" spans="1:3" x14ac:dyDescent="0.25">
      <c r="A406"/>
      <c r="B406" s="4" t="s">
        <v>1352</v>
      </c>
      <c r="C406" s="38" t="s">
        <v>576</v>
      </c>
    </row>
    <row r="407" spans="1:3" x14ac:dyDescent="0.25">
      <c r="A407"/>
      <c r="B407" s="4" t="s">
        <v>1352</v>
      </c>
      <c r="C407" s="38" t="s">
        <v>577</v>
      </c>
    </row>
    <row r="408" spans="1:3" x14ac:dyDescent="0.25">
      <c r="A408"/>
      <c r="B408" s="4" t="s">
        <v>1352</v>
      </c>
      <c r="C408" s="38" t="s">
        <v>578</v>
      </c>
    </row>
    <row r="409" spans="1:3" x14ac:dyDescent="0.25">
      <c r="A409"/>
      <c r="B409" s="4" t="s">
        <v>1352</v>
      </c>
      <c r="C409" s="38" t="s">
        <v>579</v>
      </c>
    </row>
    <row r="410" spans="1:3" x14ac:dyDescent="0.25">
      <c r="A410"/>
      <c r="B410" s="4" t="s">
        <v>1352</v>
      </c>
      <c r="C410" s="38" t="s">
        <v>580</v>
      </c>
    </row>
    <row r="411" spans="1:3" x14ac:dyDescent="0.25">
      <c r="A411"/>
      <c r="B411" s="4" t="s">
        <v>1352</v>
      </c>
      <c r="C411" s="38" t="s">
        <v>581</v>
      </c>
    </row>
    <row r="412" spans="1:3" x14ac:dyDescent="0.25">
      <c r="A412"/>
      <c r="B412" s="4" t="s">
        <v>1352</v>
      </c>
      <c r="C412" s="38" t="s">
        <v>582</v>
      </c>
    </row>
    <row r="413" spans="1:3" x14ac:dyDescent="0.25">
      <c r="A413"/>
      <c r="B413" s="4" t="s">
        <v>1352</v>
      </c>
      <c r="C413" s="38" t="s">
        <v>583</v>
      </c>
    </row>
    <row r="414" spans="1:3" x14ac:dyDescent="0.25">
      <c r="A414"/>
      <c r="B414" s="4" t="s">
        <v>1352</v>
      </c>
      <c r="C414" s="38" t="s">
        <v>584</v>
      </c>
    </row>
    <row r="415" spans="1:3" ht="14.1" customHeight="1" x14ac:dyDescent="0.25">
      <c r="A415"/>
      <c r="B415" s="4" t="s">
        <v>1352</v>
      </c>
      <c r="C415" s="38" t="s">
        <v>585</v>
      </c>
    </row>
    <row r="416" spans="1:3" ht="30" x14ac:dyDescent="0.25">
      <c r="A416"/>
      <c r="B416" s="4" t="s">
        <v>1352</v>
      </c>
      <c r="C416" s="38" t="s">
        <v>586</v>
      </c>
    </row>
    <row r="417" spans="1:3" x14ac:dyDescent="0.25">
      <c r="A417"/>
      <c r="B417" s="4" t="s">
        <v>1352</v>
      </c>
      <c r="C417" s="38" t="s">
        <v>587</v>
      </c>
    </row>
    <row r="418" spans="1:3" x14ac:dyDescent="0.25">
      <c r="A418"/>
      <c r="B418" s="4" t="s">
        <v>1352</v>
      </c>
      <c r="C418" s="38" t="s">
        <v>588</v>
      </c>
    </row>
    <row r="419" spans="1:3" ht="30" x14ac:dyDescent="0.25">
      <c r="A419"/>
      <c r="B419" s="4" t="s">
        <v>1352</v>
      </c>
      <c r="C419" s="38" t="s">
        <v>589</v>
      </c>
    </row>
    <row r="420" spans="1:3" x14ac:dyDescent="0.25">
      <c r="A420"/>
      <c r="B420" s="4" t="s">
        <v>1352</v>
      </c>
      <c r="C420" s="38" t="s">
        <v>590</v>
      </c>
    </row>
    <row r="421" spans="1:3" x14ac:dyDescent="0.25">
      <c r="A421"/>
      <c r="B421" s="4" t="s">
        <v>1352</v>
      </c>
      <c r="C421" s="38" t="s">
        <v>591</v>
      </c>
    </row>
    <row r="422" spans="1:3" x14ac:dyDescent="0.25">
      <c r="A422"/>
      <c r="B422" s="4" t="s">
        <v>1352</v>
      </c>
      <c r="C422" s="38" t="s">
        <v>592</v>
      </c>
    </row>
    <row r="423" spans="1:3" x14ac:dyDescent="0.25">
      <c r="A423"/>
      <c r="B423" s="4" t="s">
        <v>1352</v>
      </c>
      <c r="C423" s="38" t="s">
        <v>593</v>
      </c>
    </row>
    <row r="424" spans="1:3" x14ac:dyDescent="0.25">
      <c r="A424"/>
      <c r="B424" s="4" t="s">
        <v>1352</v>
      </c>
      <c r="C424" s="38" t="s">
        <v>594</v>
      </c>
    </row>
    <row r="425" spans="1:3" x14ac:dyDescent="0.25">
      <c r="A425"/>
      <c r="B425" s="4" t="s">
        <v>1352</v>
      </c>
      <c r="C425" s="38" t="s">
        <v>595</v>
      </c>
    </row>
    <row r="426" spans="1:3" x14ac:dyDescent="0.25">
      <c r="A426"/>
      <c r="B426" s="4" t="s">
        <v>1352</v>
      </c>
      <c r="C426" s="38" t="s">
        <v>596</v>
      </c>
    </row>
    <row r="427" spans="1:3" x14ac:dyDescent="0.25">
      <c r="A427"/>
      <c r="B427" s="4" t="s">
        <v>1353</v>
      </c>
      <c r="C427" s="38" t="s">
        <v>597</v>
      </c>
    </row>
    <row r="428" spans="1:3" x14ac:dyDescent="0.25">
      <c r="A428"/>
      <c r="B428" s="4" t="s">
        <v>1353</v>
      </c>
      <c r="C428" s="38" t="s">
        <v>598</v>
      </c>
    </row>
    <row r="429" spans="1:3" x14ac:dyDescent="0.25">
      <c r="A429"/>
      <c r="B429" s="4" t="s">
        <v>1353</v>
      </c>
      <c r="C429" s="38" t="s">
        <v>599</v>
      </c>
    </row>
    <row r="430" spans="1:3" x14ac:dyDescent="0.25">
      <c r="A430"/>
      <c r="B430" s="4" t="s">
        <v>1353</v>
      </c>
      <c r="C430" s="38" t="s">
        <v>600</v>
      </c>
    </row>
    <row r="431" spans="1:3" x14ac:dyDescent="0.25">
      <c r="A431"/>
      <c r="B431" s="4" t="s">
        <v>1353</v>
      </c>
      <c r="C431" s="38" t="s">
        <v>601</v>
      </c>
    </row>
    <row r="432" spans="1:3" x14ac:dyDescent="0.25">
      <c r="A432"/>
      <c r="B432" s="4" t="s">
        <v>1353</v>
      </c>
      <c r="C432" s="38" t="s">
        <v>602</v>
      </c>
    </row>
    <row r="433" spans="1:3" x14ac:dyDescent="0.25">
      <c r="A433"/>
      <c r="B433" s="4" t="s">
        <v>1353</v>
      </c>
      <c r="C433" s="38" t="s">
        <v>603</v>
      </c>
    </row>
    <row r="434" spans="1:3" x14ac:dyDescent="0.25">
      <c r="A434"/>
      <c r="B434" s="4" t="s">
        <v>1353</v>
      </c>
      <c r="C434" s="38" t="s">
        <v>604</v>
      </c>
    </row>
    <row r="435" spans="1:3" x14ac:dyDescent="0.25">
      <c r="A435"/>
      <c r="B435" s="4" t="s">
        <v>1353</v>
      </c>
      <c r="C435" s="38" t="s">
        <v>605</v>
      </c>
    </row>
    <row r="436" spans="1:3" ht="30" x14ac:dyDescent="0.25">
      <c r="A436"/>
      <c r="B436" s="4" t="s">
        <v>1353</v>
      </c>
      <c r="C436" s="38" t="s">
        <v>606</v>
      </c>
    </row>
    <row r="437" spans="1:3" x14ac:dyDescent="0.25">
      <c r="A437"/>
      <c r="B437" s="4" t="s">
        <v>1353</v>
      </c>
      <c r="C437" s="38" t="s">
        <v>607</v>
      </c>
    </row>
    <row r="438" spans="1:3" x14ac:dyDescent="0.25">
      <c r="A438"/>
      <c r="B438" s="4" t="s">
        <v>1353</v>
      </c>
      <c r="C438" s="38" t="s">
        <v>608</v>
      </c>
    </row>
    <row r="439" spans="1:3" x14ac:dyDescent="0.25">
      <c r="A439"/>
      <c r="B439" s="4" t="s">
        <v>1353</v>
      </c>
      <c r="C439" s="38" t="s">
        <v>609</v>
      </c>
    </row>
    <row r="440" spans="1:3" x14ac:dyDescent="0.25">
      <c r="A440"/>
      <c r="B440" s="4" t="s">
        <v>1353</v>
      </c>
      <c r="C440" s="38" t="s">
        <v>610</v>
      </c>
    </row>
    <row r="441" spans="1:3" x14ac:dyDescent="0.25">
      <c r="A441"/>
      <c r="B441" s="4" t="s">
        <v>1353</v>
      </c>
      <c r="C441" s="38" t="s">
        <v>611</v>
      </c>
    </row>
    <row r="442" spans="1:3" ht="30" x14ac:dyDescent="0.25">
      <c r="A442"/>
      <c r="B442" s="4" t="s">
        <v>1353</v>
      </c>
      <c r="C442" s="38" t="s">
        <v>612</v>
      </c>
    </row>
    <row r="443" spans="1:3" x14ac:dyDescent="0.25">
      <c r="A443"/>
      <c r="B443" s="4" t="s">
        <v>1353</v>
      </c>
      <c r="C443" s="38" t="s">
        <v>613</v>
      </c>
    </row>
    <row r="444" spans="1:3" x14ac:dyDescent="0.25">
      <c r="A444"/>
      <c r="B444" s="4" t="s">
        <v>1353</v>
      </c>
      <c r="C444" s="38" t="s">
        <v>614</v>
      </c>
    </row>
    <row r="445" spans="1:3" x14ac:dyDescent="0.25">
      <c r="A445"/>
      <c r="B445" s="4" t="s">
        <v>1353</v>
      </c>
      <c r="C445" s="38" t="s">
        <v>615</v>
      </c>
    </row>
    <row r="446" spans="1:3" x14ac:dyDescent="0.25">
      <c r="A446"/>
      <c r="B446" s="4" t="s">
        <v>1353</v>
      </c>
      <c r="C446" s="38" t="s">
        <v>616</v>
      </c>
    </row>
    <row r="447" spans="1:3" x14ac:dyDescent="0.25">
      <c r="A447"/>
      <c r="B447" s="4" t="s">
        <v>1353</v>
      </c>
      <c r="C447" s="38" t="s">
        <v>617</v>
      </c>
    </row>
    <row r="448" spans="1:3" x14ac:dyDescent="0.25">
      <c r="A448"/>
      <c r="B448" s="4" t="s">
        <v>1353</v>
      </c>
      <c r="C448" s="38" t="s">
        <v>618</v>
      </c>
    </row>
    <row r="449" spans="1:3" x14ac:dyDescent="0.25">
      <c r="A449"/>
      <c r="B449" s="4" t="s">
        <v>1353</v>
      </c>
      <c r="C449" s="38" t="s">
        <v>619</v>
      </c>
    </row>
    <row r="450" spans="1:3" x14ac:dyDescent="0.25">
      <c r="A450"/>
      <c r="B450" s="4" t="s">
        <v>1353</v>
      </c>
      <c r="C450" s="38" t="s">
        <v>620</v>
      </c>
    </row>
    <row r="451" spans="1:3" x14ac:dyDescent="0.25">
      <c r="A451"/>
      <c r="B451" s="4" t="s">
        <v>1353</v>
      </c>
      <c r="C451" s="38" t="s">
        <v>621</v>
      </c>
    </row>
    <row r="452" spans="1:3" x14ac:dyDescent="0.25">
      <c r="A452"/>
      <c r="B452" s="4" t="s">
        <v>1353</v>
      </c>
      <c r="C452" s="38" t="s">
        <v>622</v>
      </c>
    </row>
    <row r="453" spans="1:3" x14ac:dyDescent="0.25">
      <c r="A453"/>
      <c r="B453" s="4" t="s">
        <v>1353</v>
      </c>
      <c r="C453" s="38" t="s">
        <v>623</v>
      </c>
    </row>
    <row r="454" spans="1:3" x14ac:dyDescent="0.25">
      <c r="A454"/>
      <c r="B454" s="4" t="s">
        <v>1353</v>
      </c>
      <c r="C454" s="38" t="s">
        <v>624</v>
      </c>
    </row>
    <row r="455" spans="1:3" x14ac:dyDescent="0.25">
      <c r="A455"/>
      <c r="B455" s="4" t="s">
        <v>1353</v>
      </c>
      <c r="C455" s="38" t="s">
        <v>625</v>
      </c>
    </row>
    <row r="456" spans="1:3" x14ac:dyDescent="0.25">
      <c r="A456"/>
      <c r="B456" s="4" t="s">
        <v>1353</v>
      </c>
      <c r="C456" s="38" t="s">
        <v>626</v>
      </c>
    </row>
    <row r="457" spans="1:3" x14ac:dyDescent="0.25">
      <c r="A457"/>
      <c r="B457" s="4" t="s">
        <v>1353</v>
      </c>
      <c r="C457" s="38" t="s">
        <v>627</v>
      </c>
    </row>
    <row r="458" spans="1:3" x14ac:dyDescent="0.25">
      <c r="A458"/>
      <c r="B458" s="4" t="s">
        <v>1353</v>
      </c>
      <c r="C458" s="38" t="s">
        <v>628</v>
      </c>
    </row>
    <row r="459" spans="1:3" ht="30" x14ac:dyDescent="0.25">
      <c r="A459"/>
      <c r="B459" s="4" t="s">
        <v>1353</v>
      </c>
      <c r="C459" s="38" t="s">
        <v>629</v>
      </c>
    </row>
    <row r="460" spans="1:3" x14ac:dyDescent="0.25">
      <c r="A460"/>
      <c r="B460" s="4" t="s">
        <v>1353</v>
      </c>
      <c r="C460" s="38" t="s">
        <v>630</v>
      </c>
    </row>
    <row r="461" spans="1:3" x14ac:dyDescent="0.25">
      <c r="A461"/>
      <c r="B461" s="4" t="s">
        <v>1353</v>
      </c>
      <c r="C461" s="38" t="s">
        <v>631</v>
      </c>
    </row>
    <row r="462" spans="1:3" x14ac:dyDescent="0.25">
      <c r="A462"/>
      <c r="B462" s="4" t="s">
        <v>1353</v>
      </c>
      <c r="C462" s="38" t="s">
        <v>632</v>
      </c>
    </row>
    <row r="463" spans="1:3" x14ac:dyDescent="0.25">
      <c r="A463"/>
      <c r="B463" s="4" t="s">
        <v>1353</v>
      </c>
      <c r="C463" s="38" t="s">
        <v>633</v>
      </c>
    </row>
    <row r="464" spans="1:3" x14ac:dyDescent="0.25">
      <c r="A464"/>
      <c r="B464" s="4" t="s">
        <v>1353</v>
      </c>
      <c r="C464" s="38" t="s">
        <v>634</v>
      </c>
    </row>
    <row r="465" spans="1:3" x14ac:dyDescent="0.25">
      <c r="A465"/>
      <c r="B465" s="4" t="s">
        <v>1353</v>
      </c>
      <c r="C465" s="38" t="s">
        <v>635</v>
      </c>
    </row>
    <row r="466" spans="1:3" x14ac:dyDescent="0.25">
      <c r="A466"/>
      <c r="B466" s="4" t="s">
        <v>1353</v>
      </c>
      <c r="C466" s="38" t="s">
        <v>636</v>
      </c>
    </row>
    <row r="467" spans="1:3" ht="30" x14ac:dyDescent="0.25">
      <c r="A467"/>
      <c r="B467" s="4" t="s">
        <v>1353</v>
      </c>
      <c r="C467" s="38" t="s">
        <v>637</v>
      </c>
    </row>
    <row r="468" spans="1:3" x14ac:dyDescent="0.25">
      <c r="A468"/>
      <c r="B468" s="4" t="s">
        <v>1353</v>
      </c>
      <c r="C468" s="38" t="s">
        <v>638</v>
      </c>
    </row>
    <row r="469" spans="1:3" ht="30" x14ac:dyDescent="0.25">
      <c r="A469"/>
      <c r="B469" s="4" t="s">
        <v>1353</v>
      </c>
      <c r="C469" s="38" t="s">
        <v>639</v>
      </c>
    </row>
    <row r="470" spans="1:3" x14ac:dyDescent="0.25">
      <c r="A470"/>
      <c r="B470" s="4" t="s">
        <v>1353</v>
      </c>
      <c r="C470" s="38" t="s">
        <v>640</v>
      </c>
    </row>
    <row r="471" spans="1:3" ht="30" x14ac:dyDescent="0.25">
      <c r="A471"/>
      <c r="B471" s="4" t="s">
        <v>1353</v>
      </c>
      <c r="C471" s="38" t="s">
        <v>641</v>
      </c>
    </row>
    <row r="472" spans="1:3" x14ac:dyDescent="0.25">
      <c r="A472"/>
      <c r="B472" s="4" t="s">
        <v>1353</v>
      </c>
      <c r="C472" s="38" t="s">
        <v>1415</v>
      </c>
    </row>
    <row r="473" spans="1:3" ht="30" x14ac:dyDescent="0.25">
      <c r="A473"/>
      <c r="B473" s="4" t="s">
        <v>1353</v>
      </c>
      <c r="C473" s="38" t="s">
        <v>1417</v>
      </c>
    </row>
    <row r="474" spans="1:3" x14ac:dyDescent="0.25">
      <c r="A474"/>
      <c r="B474" s="4" t="s">
        <v>1353</v>
      </c>
      <c r="C474" s="38" t="s">
        <v>1419</v>
      </c>
    </row>
    <row r="475" spans="1:3" x14ac:dyDescent="0.25">
      <c r="A475"/>
      <c r="B475" s="4" t="s">
        <v>1353</v>
      </c>
      <c r="C475" s="38" t="s">
        <v>1420</v>
      </c>
    </row>
    <row r="476" spans="1:3" x14ac:dyDescent="0.25">
      <c r="A476"/>
      <c r="B476" s="4" t="s">
        <v>1353</v>
      </c>
      <c r="C476" s="38" t="s">
        <v>642</v>
      </c>
    </row>
    <row r="477" spans="1:3" x14ac:dyDescent="0.25">
      <c r="A477"/>
      <c r="B477" s="4" t="s">
        <v>1353</v>
      </c>
      <c r="C477" s="38" t="s">
        <v>643</v>
      </c>
    </row>
    <row r="478" spans="1:3" x14ac:dyDescent="0.25">
      <c r="A478"/>
      <c r="B478" s="4" t="s">
        <v>1353</v>
      </c>
      <c r="C478" s="38" t="s">
        <v>644</v>
      </c>
    </row>
    <row r="479" spans="1:3" x14ac:dyDescent="0.25">
      <c r="A479"/>
      <c r="B479" s="4" t="s">
        <v>1353</v>
      </c>
      <c r="C479" s="38" t="s">
        <v>645</v>
      </c>
    </row>
    <row r="480" spans="1:3" x14ac:dyDescent="0.25">
      <c r="A480"/>
      <c r="B480" s="4" t="s">
        <v>1353</v>
      </c>
      <c r="C480" s="38" t="s">
        <v>646</v>
      </c>
    </row>
    <row r="481" spans="1:3" x14ac:dyDescent="0.25">
      <c r="A481"/>
      <c r="B481" s="4" t="s">
        <v>1353</v>
      </c>
      <c r="C481" s="38" t="s">
        <v>647</v>
      </c>
    </row>
    <row r="482" spans="1:3" x14ac:dyDescent="0.25">
      <c r="A482"/>
      <c r="B482" s="4" t="s">
        <v>1353</v>
      </c>
      <c r="C482" s="38" t="s">
        <v>648</v>
      </c>
    </row>
    <row r="483" spans="1:3" x14ac:dyDescent="0.25">
      <c r="A483"/>
      <c r="B483" s="4" t="s">
        <v>1353</v>
      </c>
      <c r="C483" s="38" t="s">
        <v>649</v>
      </c>
    </row>
    <row r="484" spans="1:3" x14ac:dyDescent="0.25">
      <c r="A484"/>
      <c r="B484" s="4" t="s">
        <v>1353</v>
      </c>
      <c r="C484" s="38" t="s">
        <v>650</v>
      </c>
    </row>
    <row r="485" spans="1:3" x14ac:dyDescent="0.25">
      <c r="A485"/>
      <c r="B485" s="4" t="s">
        <v>1353</v>
      </c>
      <c r="C485" s="38" t="s">
        <v>651</v>
      </c>
    </row>
    <row r="486" spans="1:3" ht="30" x14ac:dyDescent="0.25">
      <c r="A486"/>
      <c r="B486" s="4" t="s">
        <v>1353</v>
      </c>
      <c r="C486" s="38" t="s">
        <v>652</v>
      </c>
    </row>
    <row r="487" spans="1:3" x14ac:dyDescent="0.25">
      <c r="A487"/>
      <c r="B487" s="4" t="s">
        <v>1353</v>
      </c>
      <c r="C487" s="38" t="s">
        <v>653</v>
      </c>
    </row>
    <row r="488" spans="1:3" x14ac:dyDescent="0.25">
      <c r="A488"/>
      <c r="B488" s="4" t="s">
        <v>1353</v>
      </c>
      <c r="C488" s="38" t="s">
        <v>654</v>
      </c>
    </row>
    <row r="489" spans="1:3" x14ac:dyDescent="0.25">
      <c r="A489"/>
      <c r="B489" s="4" t="s">
        <v>1353</v>
      </c>
      <c r="C489" s="38" t="s">
        <v>655</v>
      </c>
    </row>
    <row r="490" spans="1:3" x14ac:dyDescent="0.25">
      <c r="A490"/>
      <c r="B490" s="4" t="s">
        <v>1353</v>
      </c>
      <c r="C490" s="38" t="s">
        <v>656</v>
      </c>
    </row>
    <row r="491" spans="1:3" x14ac:dyDescent="0.25">
      <c r="A491"/>
      <c r="B491" s="4" t="s">
        <v>1353</v>
      </c>
      <c r="C491" s="38" t="s">
        <v>657</v>
      </c>
    </row>
    <row r="492" spans="1:3" ht="30" x14ac:dyDescent="0.25">
      <c r="A492"/>
      <c r="B492" s="4" t="s">
        <v>1353</v>
      </c>
      <c r="C492" s="38" t="s">
        <v>658</v>
      </c>
    </row>
    <row r="493" spans="1:3" x14ac:dyDescent="0.25">
      <c r="A493"/>
      <c r="B493" s="4" t="s">
        <v>1353</v>
      </c>
      <c r="C493" s="38" t="s">
        <v>659</v>
      </c>
    </row>
    <row r="494" spans="1:3" x14ac:dyDescent="0.25">
      <c r="A494"/>
      <c r="B494" s="4" t="s">
        <v>1353</v>
      </c>
      <c r="C494" s="38" t="s">
        <v>660</v>
      </c>
    </row>
    <row r="495" spans="1:3" x14ac:dyDescent="0.25">
      <c r="A495"/>
      <c r="B495" s="4" t="s">
        <v>1353</v>
      </c>
      <c r="C495" s="38" t="s">
        <v>661</v>
      </c>
    </row>
    <row r="496" spans="1:3" ht="30" x14ac:dyDescent="0.25">
      <c r="A496"/>
      <c r="B496" s="4" t="s">
        <v>1353</v>
      </c>
      <c r="C496" s="38" t="s">
        <v>662</v>
      </c>
    </row>
    <row r="497" spans="1:3" ht="30" x14ac:dyDescent="0.25">
      <c r="A497"/>
      <c r="B497" s="4" t="s">
        <v>1353</v>
      </c>
      <c r="C497" s="38" t="s">
        <v>663</v>
      </c>
    </row>
    <row r="498" spans="1:3" ht="30" x14ac:dyDescent="0.25">
      <c r="A498"/>
      <c r="B498" s="4" t="s">
        <v>1353</v>
      </c>
      <c r="C498" s="38" t="s">
        <v>664</v>
      </c>
    </row>
    <row r="499" spans="1:3" ht="30" x14ac:dyDescent="0.25">
      <c r="A499"/>
      <c r="B499" s="4" t="s">
        <v>1353</v>
      </c>
      <c r="C499" s="38" t="s">
        <v>665</v>
      </c>
    </row>
    <row r="500" spans="1:3" x14ac:dyDescent="0.25">
      <c r="A500"/>
      <c r="B500" s="4" t="s">
        <v>1353</v>
      </c>
      <c r="C500" s="38" t="s">
        <v>666</v>
      </c>
    </row>
    <row r="501" spans="1:3" x14ac:dyDescent="0.25">
      <c r="A501"/>
      <c r="B501" s="4" t="s">
        <v>1353</v>
      </c>
      <c r="C501" s="38" t="s">
        <v>667</v>
      </c>
    </row>
    <row r="502" spans="1:3" x14ac:dyDescent="0.25">
      <c r="A502"/>
      <c r="B502" s="4" t="s">
        <v>1353</v>
      </c>
      <c r="C502" s="38" t="s">
        <v>668</v>
      </c>
    </row>
    <row r="503" spans="1:3" x14ac:dyDescent="0.25">
      <c r="A503"/>
      <c r="B503" s="4" t="s">
        <v>1353</v>
      </c>
      <c r="C503" s="38" t="s">
        <v>669</v>
      </c>
    </row>
    <row r="504" spans="1:3" x14ac:dyDescent="0.25">
      <c r="A504"/>
      <c r="B504" s="4" t="s">
        <v>1353</v>
      </c>
      <c r="C504" s="38" t="s">
        <v>670</v>
      </c>
    </row>
    <row r="505" spans="1:3" x14ac:dyDescent="0.25">
      <c r="A505"/>
      <c r="B505" s="4" t="s">
        <v>1353</v>
      </c>
      <c r="C505" s="38" t="s">
        <v>1416</v>
      </c>
    </row>
    <row r="506" spans="1:3" ht="30" x14ac:dyDescent="0.25">
      <c r="A506"/>
      <c r="B506" s="4" t="s">
        <v>1353</v>
      </c>
      <c r="C506" s="38" t="s">
        <v>671</v>
      </c>
    </row>
    <row r="507" spans="1:3" ht="30" x14ac:dyDescent="0.25">
      <c r="A507"/>
      <c r="B507" s="4" t="s">
        <v>1353</v>
      </c>
      <c r="C507" s="38" t="s">
        <v>672</v>
      </c>
    </row>
    <row r="508" spans="1:3" x14ac:dyDescent="0.25">
      <c r="A508"/>
      <c r="B508" s="4" t="s">
        <v>1353</v>
      </c>
      <c r="C508" s="38" t="s">
        <v>673</v>
      </c>
    </row>
    <row r="509" spans="1:3" x14ac:dyDescent="0.25">
      <c r="A509"/>
      <c r="B509" s="4" t="s">
        <v>1353</v>
      </c>
      <c r="C509" s="38" t="s">
        <v>674</v>
      </c>
    </row>
    <row r="510" spans="1:3" ht="30" x14ac:dyDescent="0.25">
      <c r="A510"/>
      <c r="B510" s="4" t="s">
        <v>1353</v>
      </c>
      <c r="C510" s="38" t="s">
        <v>675</v>
      </c>
    </row>
    <row r="511" spans="1:3" x14ac:dyDescent="0.25">
      <c r="A511"/>
      <c r="B511" s="4" t="s">
        <v>1353</v>
      </c>
      <c r="C511" s="38" t="s">
        <v>676</v>
      </c>
    </row>
    <row r="512" spans="1:3" ht="30" x14ac:dyDescent="0.25">
      <c r="A512"/>
      <c r="B512" s="4" t="s">
        <v>1353</v>
      </c>
      <c r="C512" s="38" t="s">
        <v>677</v>
      </c>
    </row>
    <row r="513" spans="1:3" x14ac:dyDescent="0.25">
      <c r="A513"/>
      <c r="B513" s="4" t="s">
        <v>1353</v>
      </c>
      <c r="C513" s="38" t="s">
        <v>678</v>
      </c>
    </row>
    <row r="514" spans="1:3" x14ac:dyDescent="0.25">
      <c r="A514"/>
      <c r="B514" s="4" t="s">
        <v>1353</v>
      </c>
      <c r="C514" s="38" t="s">
        <v>679</v>
      </c>
    </row>
    <row r="515" spans="1:3" x14ac:dyDescent="0.25">
      <c r="A515"/>
      <c r="B515" s="4" t="s">
        <v>1353</v>
      </c>
      <c r="C515" s="38" t="s">
        <v>680</v>
      </c>
    </row>
    <row r="516" spans="1:3" x14ac:dyDescent="0.25">
      <c r="A516"/>
      <c r="B516" s="4" t="s">
        <v>1353</v>
      </c>
      <c r="C516" s="38" t="s">
        <v>681</v>
      </c>
    </row>
    <row r="517" spans="1:3" x14ac:dyDescent="0.25">
      <c r="A517"/>
      <c r="B517" s="4" t="s">
        <v>1353</v>
      </c>
      <c r="C517" s="38" t="s">
        <v>682</v>
      </c>
    </row>
    <row r="518" spans="1:3" x14ac:dyDescent="0.25">
      <c r="A518"/>
      <c r="B518" s="4" t="s">
        <v>1353</v>
      </c>
      <c r="C518" s="38" t="s">
        <v>683</v>
      </c>
    </row>
    <row r="519" spans="1:3" x14ac:dyDescent="0.25">
      <c r="A519"/>
      <c r="B519" s="4" t="s">
        <v>1353</v>
      </c>
      <c r="C519" s="38" t="s">
        <v>684</v>
      </c>
    </row>
    <row r="520" spans="1:3" x14ac:dyDescent="0.25">
      <c r="A520"/>
      <c r="B520" s="4" t="s">
        <v>1353</v>
      </c>
      <c r="C520" s="38" t="s">
        <v>685</v>
      </c>
    </row>
    <row r="521" spans="1:3" x14ac:dyDescent="0.25">
      <c r="A521"/>
      <c r="B521" s="4" t="s">
        <v>1353</v>
      </c>
      <c r="C521" s="38" t="s">
        <v>686</v>
      </c>
    </row>
    <row r="522" spans="1:3" x14ac:dyDescent="0.25">
      <c r="A522"/>
      <c r="B522" s="4" t="s">
        <v>1353</v>
      </c>
      <c r="C522" s="38" t="s">
        <v>687</v>
      </c>
    </row>
    <row r="523" spans="1:3" ht="30" x14ac:dyDescent="0.25">
      <c r="A523"/>
      <c r="B523" s="4" t="s">
        <v>1353</v>
      </c>
      <c r="C523" s="38" t="s">
        <v>688</v>
      </c>
    </row>
    <row r="524" spans="1:3" x14ac:dyDescent="0.25">
      <c r="A524"/>
      <c r="B524" s="4" t="s">
        <v>1353</v>
      </c>
      <c r="C524" s="38" t="s">
        <v>689</v>
      </c>
    </row>
    <row r="525" spans="1:3" x14ac:dyDescent="0.25">
      <c r="A525"/>
      <c r="B525" s="4" t="s">
        <v>1353</v>
      </c>
      <c r="C525" s="38" t="s">
        <v>690</v>
      </c>
    </row>
    <row r="526" spans="1:3" x14ac:dyDescent="0.25">
      <c r="A526"/>
      <c r="B526" s="4" t="s">
        <v>1353</v>
      </c>
      <c r="C526" s="38" t="s">
        <v>691</v>
      </c>
    </row>
    <row r="527" spans="1:3" ht="30" x14ac:dyDescent="0.25">
      <c r="A527"/>
      <c r="B527" s="4" t="s">
        <v>1353</v>
      </c>
      <c r="C527" s="38" t="s">
        <v>692</v>
      </c>
    </row>
    <row r="528" spans="1:3" ht="30" x14ac:dyDescent="0.25">
      <c r="A528"/>
      <c r="B528" s="4" t="s">
        <v>1353</v>
      </c>
      <c r="C528" s="38" t="s">
        <v>693</v>
      </c>
    </row>
    <row r="529" spans="1:3" x14ac:dyDescent="0.25">
      <c r="A529"/>
      <c r="B529" s="4" t="s">
        <v>1353</v>
      </c>
      <c r="C529" s="38" t="s">
        <v>694</v>
      </c>
    </row>
    <row r="530" spans="1:3" x14ac:dyDescent="0.25">
      <c r="A530"/>
      <c r="B530" s="4" t="s">
        <v>1353</v>
      </c>
      <c r="C530" s="38" t="s">
        <v>695</v>
      </c>
    </row>
    <row r="531" spans="1:3" ht="30" x14ac:dyDescent="0.25">
      <c r="A531"/>
      <c r="B531" s="4" t="s">
        <v>1353</v>
      </c>
      <c r="C531" s="38" t="s">
        <v>696</v>
      </c>
    </row>
    <row r="532" spans="1:3" ht="30" x14ac:dyDescent="0.25">
      <c r="A532"/>
      <c r="B532" s="4" t="s">
        <v>1353</v>
      </c>
      <c r="C532" s="38" t="s">
        <v>697</v>
      </c>
    </row>
    <row r="533" spans="1:3" x14ac:dyDescent="0.25">
      <c r="A533"/>
      <c r="B533" s="4" t="s">
        <v>1353</v>
      </c>
      <c r="C533" s="38" t="s">
        <v>698</v>
      </c>
    </row>
    <row r="534" spans="1:3" x14ac:dyDescent="0.25">
      <c r="A534"/>
      <c r="B534" s="4" t="s">
        <v>1353</v>
      </c>
      <c r="C534" s="38" t="s">
        <v>699</v>
      </c>
    </row>
    <row r="535" spans="1:3" x14ac:dyDescent="0.25">
      <c r="A535"/>
      <c r="B535" s="4" t="s">
        <v>1353</v>
      </c>
      <c r="C535" s="38" t="s">
        <v>700</v>
      </c>
    </row>
    <row r="536" spans="1:3" x14ac:dyDescent="0.25">
      <c r="A536"/>
      <c r="B536" s="4" t="s">
        <v>1353</v>
      </c>
      <c r="C536" s="38" t="s">
        <v>701</v>
      </c>
    </row>
    <row r="537" spans="1:3" x14ac:dyDescent="0.25">
      <c r="A537"/>
      <c r="B537" s="4" t="s">
        <v>1353</v>
      </c>
      <c r="C537" s="38" t="s">
        <v>702</v>
      </c>
    </row>
    <row r="538" spans="1:3" x14ac:dyDescent="0.25">
      <c r="A538"/>
      <c r="B538" s="4" t="s">
        <v>1353</v>
      </c>
      <c r="C538" s="38" t="s">
        <v>703</v>
      </c>
    </row>
    <row r="539" spans="1:3" x14ac:dyDescent="0.25">
      <c r="A539"/>
      <c r="B539" s="4" t="s">
        <v>1353</v>
      </c>
      <c r="C539" s="38" t="s">
        <v>704</v>
      </c>
    </row>
    <row r="540" spans="1:3" x14ac:dyDescent="0.25">
      <c r="A540"/>
      <c r="B540" s="4" t="s">
        <v>1353</v>
      </c>
      <c r="C540" s="38" t="s">
        <v>705</v>
      </c>
    </row>
    <row r="541" spans="1:3" x14ac:dyDescent="0.25">
      <c r="A541"/>
      <c r="B541" s="4" t="s">
        <v>1353</v>
      </c>
      <c r="C541" s="38" t="s">
        <v>706</v>
      </c>
    </row>
    <row r="542" spans="1:3" x14ac:dyDescent="0.25">
      <c r="A542"/>
      <c r="B542" s="4" t="s">
        <v>1353</v>
      </c>
      <c r="C542" s="38" t="s">
        <v>707</v>
      </c>
    </row>
    <row r="543" spans="1:3" ht="30" x14ac:dyDescent="0.25">
      <c r="A543"/>
      <c r="B543" s="4" t="s">
        <v>1353</v>
      </c>
      <c r="C543" s="38" t="s">
        <v>708</v>
      </c>
    </row>
    <row r="544" spans="1:3" x14ac:dyDescent="0.25">
      <c r="A544"/>
      <c r="B544" s="4" t="s">
        <v>1353</v>
      </c>
      <c r="C544" s="38" t="s">
        <v>1421</v>
      </c>
    </row>
    <row r="545" spans="1:3" x14ac:dyDescent="0.25">
      <c r="A545"/>
      <c r="B545" s="4" t="s">
        <v>1353</v>
      </c>
      <c r="C545" s="38" t="s">
        <v>1422</v>
      </c>
    </row>
    <row r="546" spans="1:3" x14ac:dyDescent="0.25">
      <c r="A546"/>
      <c r="B546" s="4" t="s">
        <v>1353</v>
      </c>
      <c r="C546" s="38" t="s">
        <v>1423</v>
      </c>
    </row>
    <row r="547" spans="1:3" x14ac:dyDescent="0.25">
      <c r="A547"/>
      <c r="B547" s="4" t="s">
        <v>1353</v>
      </c>
      <c r="C547" s="38" t="s">
        <v>1424</v>
      </c>
    </row>
    <row r="548" spans="1:3" ht="30" x14ac:dyDescent="0.25">
      <c r="A548"/>
      <c r="B548" s="4" t="s">
        <v>1353</v>
      </c>
      <c r="C548" s="38" t="s">
        <v>709</v>
      </c>
    </row>
    <row r="549" spans="1:3" ht="30" x14ac:dyDescent="0.25">
      <c r="A549"/>
      <c r="B549" s="4" t="s">
        <v>1353</v>
      </c>
      <c r="C549" s="38" t="s">
        <v>710</v>
      </c>
    </row>
    <row r="550" spans="1:3" x14ac:dyDescent="0.25">
      <c r="A550"/>
      <c r="B550" s="4" t="s">
        <v>1353</v>
      </c>
      <c r="C550" s="38" t="s">
        <v>711</v>
      </c>
    </row>
    <row r="551" spans="1:3" x14ac:dyDescent="0.25">
      <c r="A551"/>
      <c r="B551" s="4" t="s">
        <v>1353</v>
      </c>
      <c r="C551" s="38" t="s">
        <v>712</v>
      </c>
    </row>
    <row r="552" spans="1:3" x14ac:dyDescent="0.25">
      <c r="A552"/>
      <c r="B552" s="4" t="s">
        <v>1353</v>
      </c>
      <c r="C552" s="38" t="s">
        <v>713</v>
      </c>
    </row>
    <row r="553" spans="1:3" ht="30" x14ac:dyDescent="0.25">
      <c r="A553"/>
      <c r="B553" s="4" t="s">
        <v>1353</v>
      </c>
      <c r="C553" s="38" t="s">
        <v>714</v>
      </c>
    </row>
    <row r="554" spans="1:3" x14ac:dyDescent="0.25">
      <c r="A554"/>
      <c r="B554" s="4" t="s">
        <v>1353</v>
      </c>
      <c r="C554" s="38" t="s">
        <v>715</v>
      </c>
    </row>
    <row r="555" spans="1:3" x14ac:dyDescent="0.25">
      <c r="A555"/>
      <c r="B555" s="4" t="s">
        <v>1353</v>
      </c>
      <c r="C555" s="38" t="s">
        <v>716</v>
      </c>
    </row>
    <row r="556" spans="1:3" x14ac:dyDescent="0.25">
      <c r="A556"/>
      <c r="B556" s="4" t="s">
        <v>1353</v>
      </c>
      <c r="C556" s="38" t="s">
        <v>717</v>
      </c>
    </row>
    <row r="557" spans="1:3" x14ac:dyDescent="0.25">
      <c r="A557"/>
      <c r="B557" s="4" t="s">
        <v>1353</v>
      </c>
      <c r="C557" s="38" t="s">
        <v>718</v>
      </c>
    </row>
    <row r="558" spans="1:3" x14ac:dyDescent="0.25">
      <c r="A558"/>
      <c r="B558" s="4" t="s">
        <v>1353</v>
      </c>
      <c r="C558" s="38" t="s">
        <v>719</v>
      </c>
    </row>
    <row r="559" spans="1:3" ht="30" x14ac:dyDescent="0.25">
      <c r="A559"/>
      <c r="B559" s="4" t="s">
        <v>1353</v>
      </c>
      <c r="C559" s="38" t="s">
        <v>720</v>
      </c>
    </row>
    <row r="560" spans="1:3" x14ac:dyDescent="0.25">
      <c r="A560"/>
      <c r="B560" s="4" t="s">
        <v>1353</v>
      </c>
      <c r="C560" s="38" t="s">
        <v>721</v>
      </c>
    </row>
    <row r="561" spans="1:3" x14ac:dyDescent="0.25">
      <c r="A561"/>
      <c r="B561" s="4" t="s">
        <v>1353</v>
      </c>
      <c r="C561" s="38" t="s">
        <v>722</v>
      </c>
    </row>
    <row r="562" spans="1:3" x14ac:dyDescent="0.25">
      <c r="A562"/>
      <c r="B562" s="4" t="s">
        <v>1353</v>
      </c>
      <c r="C562" s="38" t="s">
        <v>723</v>
      </c>
    </row>
    <row r="563" spans="1:3" x14ac:dyDescent="0.25">
      <c r="A563"/>
      <c r="B563" s="4" t="s">
        <v>1353</v>
      </c>
      <c r="C563" s="38" t="s">
        <v>724</v>
      </c>
    </row>
    <row r="564" spans="1:3" x14ac:dyDescent="0.25">
      <c r="A564"/>
      <c r="B564" s="4" t="s">
        <v>1353</v>
      </c>
      <c r="C564" s="38" t="s">
        <v>725</v>
      </c>
    </row>
    <row r="565" spans="1:3" x14ac:dyDescent="0.25">
      <c r="A565"/>
      <c r="B565" s="4" t="s">
        <v>1353</v>
      </c>
      <c r="C565" s="38" t="s">
        <v>726</v>
      </c>
    </row>
    <row r="566" spans="1:3" x14ac:dyDescent="0.25">
      <c r="A566"/>
      <c r="B566" s="4" t="s">
        <v>1353</v>
      </c>
      <c r="C566" s="38" t="s">
        <v>727</v>
      </c>
    </row>
    <row r="567" spans="1:3" x14ac:dyDescent="0.25">
      <c r="A567"/>
      <c r="B567" s="4" t="s">
        <v>1353</v>
      </c>
      <c r="C567" s="38" t="s">
        <v>728</v>
      </c>
    </row>
    <row r="568" spans="1:3" x14ac:dyDescent="0.25">
      <c r="A568"/>
      <c r="B568" s="4" t="s">
        <v>1353</v>
      </c>
      <c r="C568" s="38" t="s">
        <v>729</v>
      </c>
    </row>
    <row r="569" spans="1:3" x14ac:dyDescent="0.25">
      <c r="A569"/>
      <c r="B569" s="4" t="s">
        <v>1353</v>
      </c>
      <c r="C569" s="38" t="s">
        <v>730</v>
      </c>
    </row>
    <row r="570" spans="1:3" x14ac:dyDescent="0.25">
      <c r="A570"/>
      <c r="B570" s="4" t="s">
        <v>1353</v>
      </c>
      <c r="C570" s="38" t="s">
        <v>731</v>
      </c>
    </row>
    <row r="571" spans="1:3" ht="30" x14ac:dyDescent="0.25">
      <c r="A571"/>
      <c r="B571" s="4" t="s">
        <v>1353</v>
      </c>
      <c r="C571" s="38" t="s">
        <v>1435</v>
      </c>
    </row>
    <row r="572" spans="1:3" x14ac:dyDescent="0.25">
      <c r="A572"/>
      <c r="B572" s="4" t="s">
        <v>1353</v>
      </c>
      <c r="C572" s="38" t="s">
        <v>1436</v>
      </c>
    </row>
    <row r="573" spans="1:3" ht="30" x14ac:dyDescent="0.25">
      <c r="A573"/>
      <c r="B573" s="4" t="s">
        <v>1353</v>
      </c>
      <c r="C573" s="38" t="s">
        <v>1437</v>
      </c>
    </row>
    <row r="574" spans="1:3" x14ac:dyDescent="0.25">
      <c r="A574"/>
      <c r="B574" s="4" t="s">
        <v>1353</v>
      </c>
      <c r="C574" s="38" t="s">
        <v>1438</v>
      </c>
    </row>
    <row r="575" spans="1:3" ht="30" x14ac:dyDescent="0.25">
      <c r="A575"/>
      <c r="B575" s="4" t="s">
        <v>1353</v>
      </c>
      <c r="C575" s="38" t="s">
        <v>1439</v>
      </c>
    </row>
    <row r="576" spans="1:3" ht="30" x14ac:dyDescent="0.25">
      <c r="A576"/>
      <c r="B576" s="4" t="s">
        <v>1353</v>
      </c>
      <c r="C576" s="38" t="s">
        <v>1440</v>
      </c>
    </row>
    <row r="577" spans="1:3" ht="30" x14ac:dyDescent="0.25">
      <c r="A577"/>
      <c r="B577" s="4" t="s">
        <v>1353</v>
      </c>
      <c r="C577" s="38" t="s">
        <v>1441</v>
      </c>
    </row>
    <row r="578" spans="1:3" x14ac:dyDescent="0.25">
      <c r="A578"/>
      <c r="B578" s="4" t="s">
        <v>1353</v>
      </c>
      <c r="C578" s="38" t="s">
        <v>1442</v>
      </c>
    </row>
    <row r="579" spans="1:3" ht="30" x14ac:dyDescent="0.25">
      <c r="A579"/>
      <c r="B579" s="4" t="s">
        <v>1353</v>
      </c>
      <c r="C579" s="38" t="s">
        <v>1443</v>
      </c>
    </row>
    <row r="580" spans="1:3" x14ac:dyDescent="0.25">
      <c r="A580"/>
      <c r="B580" s="4" t="s">
        <v>1354</v>
      </c>
      <c r="C580" s="38" t="s">
        <v>732</v>
      </c>
    </row>
    <row r="581" spans="1:3" x14ac:dyDescent="0.25">
      <c r="A581"/>
      <c r="B581" s="4" t="s">
        <v>1354</v>
      </c>
      <c r="C581" s="38" t="s">
        <v>733</v>
      </c>
    </row>
    <row r="582" spans="1:3" x14ac:dyDescent="0.25">
      <c r="A582"/>
      <c r="B582" s="4" t="s">
        <v>1354</v>
      </c>
      <c r="C582" s="38" t="s">
        <v>734</v>
      </c>
    </row>
    <row r="583" spans="1:3" x14ac:dyDescent="0.25">
      <c r="A583"/>
      <c r="B583" s="4" t="s">
        <v>1354</v>
      </c>
      <c r="C583" s="38" t="s">
        <v>735</v>
      </c>
    </row>
    <row r="584" spans="1:3" x14ac:dyDescent="0.25">
      <c r="A584"/>
      <c r="B584" s="4" t="s">
        <v>1354</v>
      </c>
      <c r="C584" s="38" t="s">
        <v>736</v>
      </c>
    </row>
    <row r="585" spans="1:3" ht="30" x14ac:dyDescent="0.25">
      <c r="A585"/>
      <c r="B585" s="4" t="s">
        <v>1354</v>
      </c>
      <c r="C585" s="38" t="s">
        <v>737</v>
      </c>
    </row>
    <row r="586" spans="1:3" x14ac:dyDescent="0.25">
      <c r="A586"/>
      <c r="B586" s="4" t="s">
        <v>1354</v>
      </c>
      <c r="C586" s="38" t="s">
        <v>738</v>
      </c>
    </row>
    <row r="587" spans="1:3" x14ac:dyDescent="0.25">
      <c r="A587"/>
      <c r="B587" s="4" t="s">
        <v>1354</v>
      </c>
      <c r="C587" s="38" t="s">
        <v>739</v>
      </c>
    </row>
    <row r="588" spans="1:3" x14ac:dyDescent="0.25">
      <c r="A588"/>
      <c r="B588" s="4" t="s">
        <v>1354</v>
      </c>
      <c r="C588" s="38" t="s">
        <v>740</v>
      </c>
    </row>
    <row r="589" spans="1:3" x14ac:dyDescent="0.25">
      <c r="A589"/>
      <c r="B589" s="4" t="s">
        <v>1354</v>
      </c>
      <c r="C589" s="38" t="s">
        <v>741</v>
      </c>
    </row>
    <row r="590" spans="1:3" x14ac:dyDescent="0.25">
      <c r="A590"/>
      <c r="B590" s="4" t="s">
        <v>1354</v>
      </c>
      <c r="C590" s="38" t="s">
        <v>742</v>
      </c>
    </row>
    <row r="591" spans="1:3" ht="30" x14ac:dyDescent="0.25">
      <c r="A591"/>
      <c r="B591" s="4" t="s">
        <v>1354</v>
      </c>
      <c r="C591" s="38" t="s">
        <v>743</v>
      </c>
    </row>
    <row r="592" spans="1:3" x14ac:dyDescent="0.25">
      <c r="A592"/>
      <c r="B592" s="4" t="s">
        <v>1354</v>
      </c>
      <c r="C592" s="38" t="s">
        <v>744</v>
      </c>
    </row>
    <row r="593" spans="1:3" x14ac:dyDescent="0.25">
      <c r="A593"/>
      <c r="B593" s="4" t="s">
        <v>1354</v>
      </c>
      <c r="C593" s="38" t="s">
        <v>745</v>
      </c>
    </row>
    <row r="594" spans="1:3" x14ac:dyDescent="0.25">
      <c r="A594"/>
      <c r="B594" s="4" t="s">
        <v>1354</v>
      </c>
      <c r="C594" s="38" t="s">
        <v>746</v>
      </c>
    </row>
    <row r="595" spans="1:3" x14ac:dyDescent="0.25">
      <c r="A595"/>
      <c r="B595" s="4" t="s">
        <v>1354</v>
      </c>
      <c r="C595" s="38" t="s">
        <v>747</v>
      </c>
    </row>
    <row r="596" spans="1:3" x14ac:dyDescent="0.25">
      <c r="A596"/>
      <c r="B596" s="4" t="s">
        <v>1354</v>
      </c>
      <c r="C596" s="38" t="s">
        <v>748</v>
      </c>
    </row>
    <row r="597" spans="1:3" x14ac:dyDescent="0.25">
      <c r="A597"/>
      <c r="B597" s="4" t="s">
        <v>1354</v>
      </c>
      <c r="C597" s="38" t="s">
        <v>749</v>
      </c>
    </row>
    <row r="598" spans="1:3" x14ac:dyDescent="0.25">
      <c r="A598"/>
      <c r="B598" s="4" t="s">
        <v>1354</v>
      </c>
      <c r="C598" s="38" t="s">
        <v>750</v>
      </c>
    </row>
    <row r="599" spans="1:3" x14ac:dyDescent="0.25">
      <c r="A599"/>
      <c r="B599" s="4" t="s">
        <v>1354</v>
      </c>
      <c r="C599" s="38" t="s">
        <v>751</v>
      </c>
    </row>
    <row r="600" spans="1:3" x14ac:dyDescent="0.25">
      <c r="A600"/>
      <c r="B600" s="4" t="s">
        <v>1354</v>
      </c>
      <c r="C600" s="38" t="s">
        <v>752</v>
      </c>
    </row>
    <row r="601" spans="1:3" x14ac:dyDescent="0.25">
      <c r="A601"/>
      <c r="B601" s="4" t="s">
        <v>1354</v>
      </c>
      <c r="C601" s="38" t="s">
        <v>753</v>
      </c>
    </row>
    <row r="602" spans="1:3" x14ac:dyDescent="0.25">
      <c r="A602"/>
      <c r="B602" s="4" t="s">
        <v>1354</v>
      </c>
      <c r="C602" s="38" t="s">
        <v>754</v>
      </c>
    </row>
    <row r="603" spans="1:3" ht="30" x14ac:dyDescent="0.25">
      <c r="A603"/>
      <c r="B603" s="4" t="s">
        <v>1354</v>
      </c>
      <c r="C603" s="38" t="s">
        <v>755</v>
      </c>
    </row>
    <row r="604" spans="1:3" x14ac:dyDescent="0.25">
      <c r="A604"/>
      <c r="B604" s="4" t="s">
        <v>1354</v>
      </c>
      <c r="C604" s="38" t="s">
        <v>756</v>
      </c>
    </row>
    <row r="605" spans="1:3" x14ac:dyDescent="0.25">
      <c r="A605"/>
      <c r="B605" s="4" t="s">
        <v>1354</v>
      </c>
      <c r="C605" s="38" t="s">
        <v>757</v>
      </c>
    </row>
    <row r="606" spans="1:3" x14ac:dyDescent="0.25">
      <c r="A606"/>
      <c r="B606" s="4" t="s">
        <v>1354</v>
      </c>
      <c r="C606" s="38" t="s">
        <v>758</v>
      </c>
    </row>
    <row r="607" spans="1:3" ht="30" x14ac:dyDescent="0.25">
      <c r="A607"/>
      <c r="B607" s="4" t="s">
        <v>1354</v>
      </c>
      <c r="C607" s="38" t="s">
        <v>759</v>
      </c>
    </row>
    <row r="608" spans="1:3" x14ac:dyDescent="0.25">
      <c r="A608"/>
      <c r="B608" s="4" t="s">
        <v>1354</v>
      </c>
      <c r="C608" s="38" t="s">
        <v>760</v>
      </c>
    </row>
    <row r="609" spans="1:3" x14ac:dyDescent="0.25">
      <c r="A609"/>
      <c r="B609" s="4" t="s">
        <v>1354</v>
      </c>
      <c r="C609" s="38" t="s">
        <v>761</v>
      </c>
    </row>
    <row r="610" spans="1:3" x14ac:dyDescent="0.25">
      <c r="A610"/>
      <c r="B610" s="4" t="s">
        <v>1354</v>
      </c>
      <c r="C610" s="38" t="s">
        <v>762</v>
      </c>
    </row>
    <row r="611" spans="1:3" x14ac:dyDescent="0.25">
      <c r="A611"/>
      <c r="B611" s="4" t="s">
        <v>1354</v>
      </c>
      <c r="C611" s="38" t="s">
        <v>763</v>
      </c>
    </row>
    <row r="612" spans="1:3" x14ac:dyDescent="0.25">
      <c r="A612"/>
      <c r="B612" s="4" t="s">
        <v>1354</v>
      </c>
      <c r="C612" s="38" t="s">
        <v>764</v>
      </c>
    </row>
    <row r="613" spans="1:3" x14ac:dyDescent="0.25">
      <c r="A613"/>
      <c r="B613" s="4" t="s">
        <v>1354</v>
      </c>
      <c r="C613" s="38" t="s">
        <v>765</v>
      </c>
    </row>
    <row r="614" spans="1:3" x14ac:dyDescent="0.25">
      <c r="A614"/>
      <c r="B614" s="4" t="s">
        <v>1354</v>
      </c>
      <c r="C614" s="38" t="s">
        <v>766</v>
      </c>
    </row>
    <row r="615" spans="1:3" ht="30" x14ac:dyDescent="0.25">
      <c r="A615"/>
      <c r="B615" s="4" t="s">
        <v>1354</v>
      </c>
      <c r="C615" s="38" t="s">
        <v>767</v>
      </c>
    </row>
    <row r="616" spans="1:3" ht="30" x14ac:dyDescent="0.25">
      <c r="A616"/>
      <c r="B616" s="4" t="s">
        <v>1354</v>
      </c>
      <c r="C616" s="38" t="s">
        <v>768</v>
      </c>
    </row>
    <row r="617" spans="1:3" ht="30" x14ac:dyDescent="0.25">
      <c r="A617"/>
      <c r="B617" s="4" t="s">
        <v>1354</v>
      </c>
      <c r="C617" s="38" t="s">
        <v>769</v>
      </c>
    </row>
    <row r="618" spans="1:3" x14ac:dyDescent="0.25">
      <c r="A618"/>
      <c r="B618" s="4" t="s">
        <v>1354</v>
      </c>
      <c r="C618" s="38" t="s">
        <v>770</v>
      </c>
    </row>
    <row r="619" spans="1:3" x14ac:dyDescent="0.25">
      <c r="A619"/>
      <c r="B619" s="4" t="s">
        <v>1354</v>
      </c>
      <c r="C619" s="38" t="s">
        <v>771</v>
      </c>
    </row>
    <row r="620" spans="1:3" x14ac:dyDescent="0.25">
      <c r="A620"/>
      <c r="B620" s="4" t="s">
        <v>1354</v>
      </c>
      <c r="C620" s="38" t="s">
        <v>772</v>
      </c>
    </row>
    <row r="621" spans="1:3" x14ac:dyDescent="0.25">
      <c r="A621"/>
      <c r="B621" s="4" t="s">
        <v>1354</v>
      </c>
      <c r="C621" s="38" t="s">
        <v>773</v>
      </c>
    </row>
    <row r="622" spans="1:3" ht="30" x14ac:dyDescent="0.25">
      <c r="A622"/>
      <c r="B622" s="4" t="s">
        <v>1354</v>
      </c>
      <c r="C622" s="38" t="s">
        <v>774</v>
      </c>
    </row>
    <row r="623" spans="1:3" x14ac:dyDescent="0.25">
      <c r="A623"/>
      <c r="B623" s="4" t="s">
        <v>1354</v>
      </c>
      <c r="C623" s="38" t="s">
        <v>775</v>
      </c>
    </row>
    <row r="624" spans="1:3" x14ac:dyDescent="0.25">
      <c r="A624"/>
      <c r="B624" s="4" t="s">
        <v>1354</v>
      </c>
      <c r="C624" s="38" t="s">
        <v>776</v>
      </c>
    </row>
    <row r="625" spans="1:3" x14ac:dyDescent="0.25">
      <c r="A625"/>
      <c r="B625" s="4" t="s">
        <v>1354</v>
      </c>
      <c r="C625" s="38" t="s">
        <v>777</v>
      </c>
    </row>
    <row r="626" spans="1:3" x14ac:dyDescent="0.25">
      <c r="A626"/>
      <c r="B626" s="4" t="s">
        <v>1354</v>
      </c>
      <c r="C626" s="38" t="s">
        <v>778</v>
      </c>
    </row>
    <row r="627" spans="1:3" ht="30" x14ac:dyDescent="0.25">
      <c r="A627"/>
      <c r="B627" s="4" t="s">
        <v>1354</v>
      </c>
      <c r="C627" s="38" t="s">
        <v>779</v>
      </c>
    </row>
    <row r="628" spans="1:3" x14ac:dyDescent="0.25">
      <c r="A628"/>
      <c r="B628" s="4" t="s">
        <v>1354</v>
      </c>
      <c r="C628" s="38" t="s">
        <v>780</v>
      </c>
    </row>
    <row r="629" spans="1:3" x14ac:dyDescent="0.25">
      <c r="A629"/>
      <c r="B629" s="4" t="s">
        <v>1354</v>
      </c>
      <c r="C629" s="38" t="s">
        <v>781</v>
      </c>
    </row>
    <row r="630" spans="1:3" ht="30" x14ac:dyDescent="0.25">
      <c r="A630"/>
      <c r="B630" s="4" t="s">
        <v>1354</v>
      </c>
      <c r="C630" s="38" t="s">
        <v>782</v>
      </c>
    </row>
    <row r="631" spans="1:3" x14ac:dyDescent="0.25">
      <c r="A631"/>
      <c r="B631" s="4" t="s">
        <v>1354</v>
      </c>
      <c r="C631" s="38" t="s">
        <v>783</v>
      </c>
    </row>
    <row r="632" spans="1:3" x14ac:dyDescent="0.25">
      <c r="A632"/>
      <c r="B632" s="4" t="s">
        <v>1354</v>
      </c>
      <c r="C632" s="38" t="s">
        <v>784</v>
      </c>
    </row>
    <row r="633" spans="1:3" x14ac:dyDescent="0.25">
      <c r="A633"/>
      <c r="B633" s="4" t="s">
        <v>1354</v>
      </c>
      <c r="C633" s="38" t="s">
        <v>785</v>
      </c>
    </row>
    <row r="634" spans="1:3" x14ac:dyDescent="0.25">
      <c r="A634"/>
      <c r="B634" s="4" t="s">
        <v>1354</v>
      </c>
      <c r="C634" s="38" t="s">
        <v>786</v>
      </c>
    </row>
    <row r="635" spans="1:3" x14ac:dyDescent="0.25">
      <c r="A635"/>
      <c r="B635" s="4" t="s">
        <v>1355</v>
      </c>
      <c r="C635" s="38" t="s">
        <v>787</v>
      </c>
    </row>
    <row r="636" spans="1:3" x14ac:dyDescent="0.25">
      <c r="A636"/>
      <c r="B636" s="4" t="s">
        <v>1355</v>
      </c>
      <c r="C636" s="38" t="s">
        <v>788</v>
      </c>
    </row>
    <row r="637" spans="1:3" x14ac:dyDescent="0.25">
      <c r="A637"/>
      <c r="B637" s="4" t="s">
        <v>1355</v>
      </c>
      <c r="C637" s="38" t="s">
        <v>789</v>
      </c>
    </row>
    <row r="638" spans="1:3" x14ac:dyDescent="0.25">
      <c r="A638"/>
      <c r="B638" s="4" t="s">
        <v>1355</v>
      </c>
      <c r="C638" s="38" t="s">
        <v>790</v>
      </c>
    </row>
    <row r="639" spans="1:3" x14ac:dyDescent="0.25">
      <c r="A639"/>
      <c r="B639" s="4" t="s">
        <v>1355</v>
      </c>
      <c r="C639" s="38" t="s">
        <v>791</v>
      </c>
    </row>
    <row r="640" spans="1:3" x14ac:dyDescent="0.25">
      <c r="A640"/>
      <c r="B640" s="4" t="s">
        <v>1355</v>
      </c>
      <c r="C640" s="38" t="s">
        <v>792</v>
      </c>
    </row>
    <row r="641" spans="1:3" x14ac:dyDescent="0.25">
      <c r="A641"/>
      <c r="B641" s="4" t="s">
        <v>1355</v>
      </c>
      <c r="C641" s="38" t="s">
        <v>793</v>
      </c>
    </row>
    <row r="642" spans="1:3" x14ac:dyDescent="0.25">
      <c r="A642"/>
      <c r="B642" s="4" t="s">
        <v>1355</v>
      </c>
      <c r="C642" s="38" t="s">
        <v>794</v>
      </c>
    </row>
    <row r="643" spans="1:3" x14ac:dyDescent="0.25">
      <c r="A643"/>
      <c r="B643" s="4" t="s">
        <v>1355</v>
      </c>
      <c r="C643" s="38" t="s">
        <v>795</v>
      </c>
    </row>
    <row r="644" spans="1:3" x14ac:dyDescent="0.25">
      <c r="A644"/>
      <c r="B644" s="4" t="s">
        <v>1355</v>
      </c>
      <c r="C644" s="38" t="s">
        <v>796</v>
      </c>
    </row>
    <row r="645" spans="1:3" x14ac:dyDescent="0.25">
      <c r="A645"/>
      <c r="B645" s="4" t="s">
        <v>1355</v>
      </c>
      <c r="C645" s="38" t="s">
        <v>797</v>
      </c>
    </row>
    <row r="646" spans="1:3" x14ac:dyDescent="0.25">
      <c r="A646"/>
      <c r="B646" s="4" t="s">
        <v>1355</v>
      </c>
      <c r="C646" s="38" t="s">
        <v>798</v>
      </c>
    </row>
    <row r="647" spans="1:3" x14ac:dyDescent="0.25">
      <c r="A647"/>
      <c r="B647" s="4" t="s">
        <v>1355</v>
      </c>
      <c r="C647" s="38" t="s">
        <v>799</v>
      </c>
    </row>
    <row r="648" spans="1:3" x14ac:dyDescent="0.25">
      <c r="A648"/>
      <c r="B648" s="4" t="s">
        <v>1355</v>
      </c>
      <c r="C648" s="38" t="s">
        <v>800</v>
      </c>
    </row>
    <row r="649" spans="1:3" x14ac:dyDescent="0.25">
      <c r="A649"/>
      <c r="B649" s="4" t="s">
        <v>1355</v>
      </c>
      <c r="C649" s="38" t="s">
        <v>801</v>
      </c>
    </row>
    <row r="650" spans="1:3" x14ac:dyDescent="0.25">
      <c r="A650"/>
      <c r="B650" s="4" t="s">
        <v>1355</v>
      </c>
      <c r="C650" s="38" t="s">
        <v>802</v>
      </c>
    </row>
    <row r="651" spans="1:3" x14ac:dyDescent="0.25">
      <c r="A651"/>
      <c r="B651" s="4" t="s">
        <v>1355</v>
      </c>
      <c r="C651" s="38" t="s">
        <v>803</v>
      </c>
    </row>
    <row r="652" spans="1:3" x14ac:dyDescent="0.25">
      <c r="A652"/>
      <c r="B652" s="4" t="s">
        <v>1355</v>
      </c>
      <c r="C652" s="38" t="s">
        <v>804</v>
      </c>
    </row>
    <row r="653" spans="1:3" x14ac:dyDescent="0.25">
      <c r="A653"/>
      <c r="B653" s="4" t="s">
        <v>1355</v>
      </c>
      <c r="C653" s="38" t="s">
        <v>805</v>
      </c>
    </row>
    <row r="654" spans="1:3" x14ac:dyDescent="0.25">
      <c r="A654"/>
      <c r="B654" s="4" t="s">
        <v>1355</v>
      </c>
      <c r="C654" s="38" t="s">
        <v>806</v>
      </c>
    </row>
    <row r="655" spans="1:3" x14ac:dyDescent="0.25">
      <c r="A655"/>
      <c r="B655" s="4" t="s">
        <v>1355</v>
      </c>
      <c r="C655" s="38" t="s">
        <v>807</v>
      </c>
    </row>
    <row r="656" spans="1:3" x14ac:dyDescent="0.25">
      <c r="A656"/>
      <c r="B656" s="4" t="s">
        <v>1355</v>
      </c>
      <c r="C656" s="38" t="s">
        <v>808</v>
      </c>
    </row>
    <row r="657" spans="1:3" x14ac:dyDescent="0.25">
      <c r="A657"/>
      <c r="B657" s="4" t="s">
        <v>1355</v>
      </c>
      <c r="C657" s="38" t="s">
        <v>809</v>
      </c>
    </row>
    <row r="658" spans="1:3" x14ac:dyDescent="0.25">
      <c r="A658"/>
      <c r="B658" s="4" t="s">
        <v>1355</v>
      </c>
      <c r="C658" s="38" t="s">
        <v>810</v>
      </c>
    </row>
    <row r="659" spans="1:3" x14ac:dyDescent="0.25">
      <c r="A659"/>
      <c r="B659" s="4" t="s">
        <v>1355</v>
      </c>
      <c r="C659" s="38" t="s">
        <v>811</v>
      </c>
    </row>
    <row r="660" spans="1:3" x14ac:dyDescent="0.25">
      <c r="A660"/>
      <c r="B660" s="4" t="s">
        <v>1355</v>
      </c>
      <c r="C660" s="38" t="s">
        <v>812</v>
      </c>
    </row>
    <row r="661" spans="1:3" x14ac:dyDescent="0.25">
      <c r="A661"/>
      <c r="B661" s="4" t="s">
        <v>1355</v>
      </c>
      <c r="C661" s="38" t="s">
        <v>813</v>
      </c>
    </row>
    <row r="662" spans="1:3" x14ac:dyDescent="0.25">
      <c r="A662"/>
      <c r="B662" s="4" t="s">
        <v>1355</v>
      </c>
      <c r="C662" s="38" t="s">
        <v>814</v>
      </c>
    </row>
    <row r="663" spans="1:3" x14ac:dyDescent="0.25">
      <c r="A663"/>
      <c r="B663" s="4" t="s">
        <v>1355</v>
      </c>
      <c r="C663" s="38" t="s">
        <v>815</v>
      </c>
    </row>
    <row r="664" spans="1:3" x14ac:dyDescent="0.25">
      <c r="A664"/>
      <c r="B664" s="4" t="s">
        <v>1355</v>
      </c>
      <c r="C664" s="38" t="s">
        <v>816</v>
      </c>
    </row>
    <row r="665" spans="1:3" x14ac:dyDescent="0.25">
      <c r="A665"/>
      <c r="B665" s="4" t="s">
        <v>1355</v>
      </c>
      <c r="C665" s="38" t="s">
        <v>817</v>
      </c>
    </row>
    <row r="666" spans="1:3" x14ac:dyDescent="0.25">
      <c r="A666"/>
      <c r="B666" s="4" t="s">
        <v>1355</v>
      </c>
      <c r="C666" s="38" t="s">
        <v>818</v>
      </c>
    </row>
    <row r="667" spans="1:3" x14ac:dyDescent="0.25">
      <c r="A667"/>
      <c r="B667" s="4" t="s">
        <v>1355</v>
      </c>
      <c r="C667" s="38" t="s">
        <v>819</v>
      </c>
    </row>
    <row r="668" spans="1:3" x14ac:dyDescent="0.25">
      <c r="A668"/>
      <c r="B668" s="4" t="s">
        <v>1355</v>
      </c>
      <c r="C668" s="38" t="s">
        <v>820</v>
      </c>
    </row>
    <row r="669" spans="1:3" x14ac:dyDescent="0.25">
      <c r="A669"/>
      <c r="B669" s="4" t="s">
        <v>1355</v>
      </c>
      <c r="C669" s="38" t="s">
        <v>821</v>
      </c>
    </row>
    <row r="670" spans="1:3" ht="30" x14ac:dyDescent="0.25">
      <c r="A670"/>
      <c r="B670" s="4" t="s">
        <v>1355</v>
      </c>
      <c r="C670" s="38" t="s">
        <v>822</v>
      </c>
    </row>
    <row r="671" spans="1:3" x14ac:dyDescent="0.25">
      <c r="A671"/>
      <c r="B671" s="4" t="s">
        <v>1355</v>
      </c>
      <c r="C671" s="38" t="s">
        <v>823</v>
      </c>
    </row>
    <row r="672" spans="1:3" x14ac:dyDescent="0.25">
      <c r="A672"/>
      <c r="B672" s="4" t="s">
        <v>1355</v>
      </c>
      <c r="C672" s="38" t="s">
        <v>824</v>
      </c>
    </row>
    <row r="673" spans="1:3" x14ac:dyDescent="0.25">
      <c r="A673"/>
      <c r="B673" s="4" t="s">
        <v>1355</v>
      </c>
      <c r="C673" s="38" t="s">
        <v>825</v>
      </c>
    </row>
    <row r="674" spans="1:3" x14ac:dyDescent="0.25">
      <c r="A674"/>
      <c r="B674" s="4" t="s">
        <v>1355</v>
      </c>
      <c r="C674" s="38" t="s">
        <v>826</v>
      </c>
    </row>
    <row r="675" spans="1:3" x14ac:dyDescent="0.25">
      <c r="A675"/>
      <c r="B675" s="4" t="s">
        <v>1355</v>
      </c>
      <c r="C675" s="38" t="s">
        <v>827</v>
      </c>
    </row>
    <row r="676" spans="1:3" x14ac:dyDescent="0.25">
      <c r="A676"/>
      <c r="B676" s="4" t="s">
        <v>1355</v>
      </c>
      <c r="C676" s="38" t="s">
        <v>828</v>
      </c>
    </row>
    <row r="677" spans="1:3" x14ac:dyDescent="0.25">
      <c r="A677"/>
      <c r="B677" s="4" t="s">
        <v>1355</v>
      </c>
      <c r="C677" s="38" t="s">
        <v>829</v>
      </c>
    </row>
    <row r="678" spans="1:3" x14ac:dyDescent="0.25">
      <c r="A678"/>
      <c r="B678" s="4" t="s">
        <v>1355</v>
      </c>
      <c r="C678" s="38" t="s">
        <v>830</v>
      </c>
    </row>
    <row r="679" spans="1:3" x14ac:dyDescent="0.25">
      <c r="A679"/>
      <c r="B679" s="4" t="s">
        <v>1355</v>
      </c>
      <c r="C679" s="38" t="s">
        <v>831</v>
      </c>
    </row>
    <row r="680" spans="1:3" x14ac:dyDescent="0.25">
      <c r="A680"/>
      <c r="B680" s="4" t="s">
        <v>1355</v>
      </c>
      <c r="C680" s="38" t="s">
        <v>832</v>
      </c>
    </row>
    <row r="681" spans="1:3" x14ac:dyDescent="0.25">
      <c r="A681"/>
      <c r="B681" s="4" t="s">
        <v>1355</v>
      </c>
      <c r="C681" s="38" t="s">
        <v>833</v>
      </c>
    </row>
    <row r="682" spans="1:3" x14ac:dyDescent="0.25">
      <c r="A682"/>
      <c r="B682" s="4" t="s">
        <v>1355</v>
      </c>
      <c r="C682" s="38" t="s">
        <v>834</v>
      </c>
    </row>
    <row r="683" spans="1:3" x14ac:dyDescent="0.25">
      <c r="A683"/>
      <c r="B683" s="4" t="s">
        <v>1356</v>
      </c>
      <c r="C683" s="38" t="s">
        <v>835</v>
      </c>
    </row>
    <row r="684" spans="1:3" x14ac:dyDescent="0.25">
      <c r="A684"/>
      <c r="B684" s="4" t="s">
        <v>1356</v>
      </c>
      <c r="C684" s="38" t="s">
        <v>836</v>
      </c>
    </row>
    <row r="685" spans="1:3" x14ac:dyDescent="0.25">
      <c r="A685"/>
      <c r="B685" s="4" t="s">
        <v>1356</v>
      </c>
      <c r="C685" s="38" t="s">
        <v>837</v>
      </c>
    </row>
    <row r="686" spans="1:3" x14ac:dyDescent="0.25">
      <c r="A686"/>
      <c r="B686" s="4" t="s">
        <v>1356</v>
      </c>
      <c r="C686" s="38" t="s">
        <v>838</v>
      </c>
    </row>
    <row r="687" spans="1:3" x14ac:dyDescent="0.25">
      <c r="A687"/>
      <c r="B687" s="4" t="s">
        <v>1356</v>
      </c>
      <c r="C687" s="38" t="s">
        <v>839</v>
      </c>
    </row>
    <row r="688" spans="1:3" x14ac:dyDescent="0.25">
      <c r="A688"/>
      <c r="B688" s="4" t="s">
        <v>1356</v>
      </c>
      <c r="C688" s="38" t="s">
        <v>840</v>
      </c>
    </row>
    <row r="689" spans="1:3" x14ac:dyDescent="0.25">
      <c r="A689"/>
      <c r="B689" s="4" t="s">
        <v>1356</v>
      </c>
      <c r="C689" s="38" t="s">
        <v>841</v>
      </c>
    </row>
    <row r="690" spans="1:3" x14ac:dyDescent="0.25">
      <c r="A690"/>
      <c r="B690" s="4" t="s">
        <v>1356</v>
      </c>
      <c r="C690" s="38" t="s">
        <v>842</v>
      </c>
    </row>
    <row r="691" spans="1:3" x14ac:dyDescent="0.25">
      <c r="A691"/>
      <c r="B691" s="4" t="s">
        <v>1356</v>
      </c>
      <c r="C691" s="38" t="s">
        <v>843</v>
      </c>
    </row>
    <row r="692" spans="1:3" x14ac:dyDescent="0.25">
      <c r="A692"/>
      <c r="B692" s="4" t="s">
        <v>1356</v>
      </c>
      <c r="C692" s="38" t="s">
        <v>844</v>
      </c>
    </row>
    <row r="693" spans="1:3" x14ac:dyDescent="0.25">
      <c r="A693"/>
      <c r="B693" s="4" t="s">
        <v>1356</v>
      </c>
      <c r="C693" s="38" t="s">
        <v>845</v>
      </c>
    </row>
    <row r="694" spans="1:3" x14ac:dyDescent="0.25">
      <c r="A694"/>
      <c r="B694" s="4" t="s">
        <v>1356</v>
      </c>
      <c r="C694" s="38" t="s">
        <v>846</v>
      </c>
    </row>
    <row r="695" spans="1:3" x14ac:dyDescent="0.25">
      <c r="A695"/>
      <c r="B695" s="4" t="s">
        <v>1356</v>
      </c>
      <c r="C695" s="38" t="s">
        <v>847</v>
      </c>
    </row>
    <row r="696" spans="1:3" x14ac:dyDescent="0.25">
      <c r="A696"/>
      <c r="B696" s="4" t="s">
        <v>1356</v>
      </c>
      <c r="C696" s="38" t="s">
        <v>848</v>
      </c>
    </row>
    <row r="697" spans="1:3" x14ac:dyDescent="0.25">
      <c r="A697"/>
      <c r="B697" s="4" t="s">
        <v>1356</v>
      </c>
      <c r="C697" s="38" t="s">
        <v>849</v>
      </c>
    </row>
    <row r="698" spans="1:3" x14ac:dyDescent="0.25">
      <c r="A698"/>
      <c r="B698" s="4" t="s">
        <v>1356</v>
      </c>
      <c r="C698" s="38" t="s">
        <v>850</v>
      </c>
    </row>
    <row r="699" spans="1:3" x14ac:dyDescent="0.25">
      <c r="A699"/>
      <c r="B699" s="4" t="s">
        <v>1356</v>
      </c>
      <c r="C699" s="38" t="s">
        <v>851</v>
      </c>
    </row>
    <row r="700" spans="1:3" x14ac:dyDescent="0.25">
      <c r="A700"/>
      <c r="B700" s="4" t="s">
        <v>1356</v>
      </c>
      <c r="C700" s="38" t="s">
        <v>852</v>
      </c>
    </row>
    <row r="701" spans="1:3" x14ac:dyDescent="0.25">
      <c r="A701"/>
      <c r="B701" s="4" t="s">
        <v>1356</v>
      </c>
      <c r="C701" s="38" t="s">
        <v>853</v>
      </c>
    </row>
    <row r="702" spans="1:3" x14ac:dyDescent="0.25">
      <c r="A702"/>
      <c r="B702" s="4" t="s">
        <v>1356</v>
      </c>
      <c r="C702" s="38" t="s">
        <v>854</v>
      </c>
    </row>
    <row r="703" spans="1:3" x14ac:dyDescent="0.25">
      <c r="A703"/>
      <c r="B703" s="4" t="s">
        <v>1356</v>
      </c>
      <c r="C703" s="38" t="s">
        <v>855</v>
      </c>
    </row>
    <row r="704" spans="1:3" x14ac:dyDescent="0.25">
      <c r="A704"/>
      <c r="B704" s="4" t="s">
        <v>1356</v>
      </c>
      <c r="C704" s="38" t="s">
        <v>856</v>
      </c>
    </row>
    <row r="705" spans="1:3" x14ac:dyDescent="0.25">
      <c r="A705"/>
      <c r="B705" s="4" t="s">
        <v>1356</v>
      </c>
      <c r="C705" s="38" t="s">
        <v>857</v>
      </c>
    </row>
    <row r="706" spans="1:3" ht="30" x14ac:dyDescent="0.25">
      <c r="A706"/>
      <c r="B706" s="4" t="s">
        <v>1356</v>
      </c>
      <c r="C706" s="38" t="s">
        <v>858</v>
      </c>
    </row>
    <row r="707" spans="1:3" x14ac:dyDescent="0.25">
      <c r="A707"/>
      <c r="B707" s="4" t="s">
        <v>1356</v>
      </c>
      <c r="C707" s="38" t="s">
        <v>859</v>
      </c>
    </row>
    <row r="708" spans="1:3" x14ac:dyDescent="0.25">
      <c r="A708"/>
      <c r="B708" s="4" t="s">
        <v>1356</v>
      </c>
      <c r="C708" s="38" t="s">
        <v>860</v>
      </c>
    </row>
    <row r="709" spans="1:3" x14ac:dyDescent="0.25">
      <c r="A709"/>
      <c r="B709" s="4" t="s">
        <v>1356</v>
      </c>
      <c r="C709" s="38" t="s">
        <v>861</v>
      </c>
    </row>
    <row r="710" spans="1:3" ht="30" x14ac:dyDescent="0.25">
      <c r="A710"/>
      <c r="B710" s="4" t="s">
        <v>1356</v>
      </c>
      <c r="C710" s="38" t="s">
        <v>862</v>
      </c>
    </row>
    <row r="711" spans="1:3" ht="30" x14ac:dyDescent="0.25">
      <c r="A711"/>
      <c r="B711" s="4" t="s">
        <v>1356</v>
      </c>
      <c r="C711" s="38" t="s">
        <v>863</v>
      </c>
    </row>
    <row r="712" spans="1:3" x14ac:dyDescent="0.25">
      <c r="A712"/>
      <c r="B712" s="4" t="s">
        <v>1356</v>
      </c>
      <c r="C712" s="38" t="s">
        <v>864</v>
      </c>
    </row>
    <row r="713" spans="1:3" ht="30" x14ac:dyDescent="0.25">
      <c r="A713"/>
      <c r="B713" s="4" t="s">
        <v>1356</v>
      </c>
      <c r="C713" s="38" t="s">
        <v>865</v>
      </c>
    </row>
    <row r="714" spans="1:3" x14ac:dyDescent="0.25">
      <c r="A714"/>
      <c r="B714" s="4" t="s">
        <v>1356</v>
      </c>
      <c r="C714" s="38" t="s">
        <v>866</v>
      </c>
    </row>
    <row r="715" spans="1:3" ht="30" x14ac:dyDescent="0.25">
      <c r="A715"/>
      <c r="B715" s="4" t="s">
        <v>1356</v>
      </c>
      <c r="C715" s="38" t="s">
        <v>867</v>
      </c>
    </row>
    <row r="716" spans="1:3" x14ac:dyDescent="0.25">
      <c r="A716"/>
      <c r="B716" s="4" t="s">
        <v>1356</v>
      </c>
      <c r="C716" s="38" t="s">
        <v>868</v>
      </c>
    </row>
    <row r="717" spans="1:3" ht="30" x14ac:dyDescent="0.25">
      <c r="A717"/>
      <c r="B717" s="4" t="s">
        <v>1356</v>
      </c>
      <c r="C717" s="38" t="s">
        <v>869</v>
      </c>
    </row>
    <row r="718" spans="1:3" x14ac:dyDescent="0.25">
      <c r="A718"/>
      <c r="B718" s="4" t="s">
        <v>1356</v>
      </c>
      <c r="C718" s="38" t="s">
        <v>870</v>
      </c>
    </row>
    <row r="719" spans="1:3" x14ac:dyDescent="0.25">
      <c r="A719"/>
      <c r="B719" s="4" t="s">
        <v>1356</v>
      </c>
      <c r="C719" s="38" t="s">
        <v>871</v>
      </c>
    </row>
    <row r="720" spans="1:3" x14ac:dyDescent="0.25">
      <c r="A720"/>
      <c r="B720" s="4" t="s">
        <v>1356</v>
      </c>
      <c r="C720" s="38" t="s">
        <v>872</v>
      </c>
    </row>
    <row r="721" spans="1:3" ht="30" x14ac:dyDescent="0.25">
      <c r="A721"/>
      <c r="B721" s="4" t="s">
        <v>1356</v>
      </c>
      <c r="C721" s="38" t="s">
        <v>873</v>
      </c>
    </row>
    <row r="722" spans="1:3" x14ac:dyDescent="0.25">
      <c r="A722"/>
      <c r="B722" s="4" t="s">
        <v>1356</v>
      </c>
      <c r="C722" s="38" t="s">
        <v>874</v>
      </c>
    </row>
    <row r="723" spans="1:3" x14ac:dyDescent="0.25">
      <c r="A723"/>
      <c r="B723" s="4" t="s">
        <v>1356</v>
      </c>
      <c r="C723" s="38" t="s">
        <v>875</v>
      </c>
    </row>
    <row r="724" spans="1:3" ht="30" x14ac:dyDescent="0.25">
      <c r="A724"/>
      <c r="B724" s="4" t="s">
        <v>1356</v>
      </c>
      <c r="C724" s="38" t="s">
        <v>876</v>
      </c>
    </row>
    <row r="725" spans="1:3" ht="30" x14ac:dyDescent="0.25">
      <c r="A725"/>
      <c r="B725" s="4" t="s">
        <v>1356</v>
      </c>
      <c r="C725" s="38" t="s">
        <v>877</v>
      </c>
    </row>
    <row r="726" spans="1:3" x14ac:dyDescent="0.25">
      <c r="A726"/>
      <c r="B726" s="4" t="s">
        <v>1356</v>
      </c>
      <c r="C726" s="38" t="s">
        <v>878</v>
      </c>
    </row>
    <row r="727" spans="1:3" x14ac:dyDescent="0.25">
      <c r="A727"/>
      <c r="B727" s="4" t="s">
        <v>1356</v>
      </c>
      <c r="C727" s="38" t="s">
        <v>879</v>
      </c>
    </row>
    <row r="728" spans="1:3" x14ac:dyDescent="0.25">
      <c r="A728"/>
      <c r="B728" s="4" t="s">
        <v>1356</v>
      </c>
      <c r="C728" s="38" t="s">
        <v>880</v>
      </c>
    </row>
    <row r="729" spans="1:3" x14ac:dyDescent="0.25">
      <c r="A729"/>
      <c r="B729" s="4" t="s">
        <v>1356</v>
      </c>
      <c r="C729" s="38" t="s">
        <v>881</v>
      </c>
    </row>
    <row r="730" spans="1:3" x14ac:dyDescent="0.25">
      <c r="A730"/>
      <c r="B730" s="4" t="s">
        <v>1356</v>
      </c>
      <c r="C730" s="38" t="s">
        <v>882</v>
      </c>
    </row>
    <row r="731" spans="1:3" x14ac:dyDescent="0.25">
      <c r="A731"/>
      <c r="B731" s="4" t="s">
        <v>1356</v>
      </c>
      <c r="C731" s="38" t="s">
        <v>883</v>
      </c>
    </row>
    <row r="732" spans="1:3" x14ac:dyDescent="0.25">
      <c r="A732"/>
      <c r="B732" s="4" t="s">
        <v>1356</v>
      </c>
      <c r="C732" s="38" t="s">
        <v>884</v>
      </c>
    </row>
    <row r="733" spans="1:3" x14ac:dyDescent="0.25">
      <c r="A733"/>
      <c r="B733" s="4" t="s">
        <v>1356</v>
      </c>
      <c r="C733" s="38" t="s">
        <v>885</v>
      </c>
    </row>
    <row r="734" spans="1:3" x14ac:dyDescent="0.25">
      <c r="A734"/>
      <c r="B734" s="4" t="s">
        <v>1356</v>
      </c>
      <c r="C734" s="38" t="s">
        <v>886</v>
      </c>
    </row>
    <row r="735" spans="1:3" x14ac:dyDescent="0.25">
      <c r="A735"/>
      <c r="B735" s="4" t="s">
        <v>1357</v>
      </c>
      <c r="C735" s="38" t="s">
        <v>887</v>
      </c>
    </row>
    <row r="736" spans="1:3" ht="30" x14ac:dyDescent="0.25">
      <c r="A736"/>
      <c r="B736" s="4" t="s">
        <v>1357</v>
      </c>
      <c r="C736" s="38" t="s">
        <v>888</v>
      </c>
    </row>
    <row r="737" spans="1:3" x14ac:dyDescent="0.25">
      <c r="A737"/>
      <c r="B737" s="4" t="s">
        <v>1357</v>
      </c>
      <c r="C737" s="38" t="s">
        <v>889</v>
      </c>
    </row>
    <row r="738" spans="1:3" x14ac:dyDescent="0.25">
      <c r="A738"/>
      <c r="B738" s="4" t="s">
        <v>1357</v>
      </c>
      <c r="C738" s="38" t="s">
        <v>890</v>
      </c>
    </row>
    <row r="739" spans="1:3" x14ac:dyDescent="0.25">
      <c r="A739"/>
      <c r="B739" s="4" t="s">
        <v>1357</v>
      </c>
      <c r="C739" s="38" t="s">
        <v>891</v>
      </c>
    </row>
    <row r="740" spans="1:3" ht="30" x14ac:dyDescent="0.25">
      <c r="A740"/>
      <c r="B740" s="4" t="s">
        <v>1357</v>
      </c>
      <c r="C740" s="38" t="s">
        <v>892</v>
      </c>
    </row>
    <row r="741" spans="1:3" ht="30" x14ac:dyDescent="0.25">
      <c r="A741"/>
      <c r="B741" s="4" t="s">
        <v>1357</v>
      </c>
      <c r="C741" s="38" t="s">
        <v>893</v>
      </c>
    </row>
    <row r="742" spans="1:3" x14ac:dyDescent="0.25">
      <c r="A742"/>
      <c r="B742" s="4" t="s">
        <v>1357</v>
      </c>
      <c r="C742" s="38" t="s">
        <v>894</v>
      </c>
    </row>
    <row r="743" spans="1:3" x14ac:dyDescent="0.25">
      <c r="A743"/>
      <c r="B743" s="4" t="s">
        <v>1357</v>
      </c>
      <c r="C743" s="38" t="s">
        <v>895</v>
      </c>
    </row>
    <row r="744" spans="1:3" x14ac:dyDescent="0.25">
      <c r="A744"/>
      <c r="B744" s="4" t="s">
        <v>1357</v>
      </c>
      <c r="C744" s="38" t="s">
        <v>896</v>
      </c>
    </row>
    <row r="745" spans="1:3" x14ac:dyDescent="0.25">
      <c r="A745"/>
      <c r="B745" s="4" t="s">
        <v>1357</v>
      </c>
      <c r="C745" s="38" t="s">
        <v>897</v>
      </c>
    </row>
    <row r="746" spans="1:3" x14ac:dyDescent="0.25">
      <c r="A746"/>
      <c r="B746" s="4" t="s">
        <v>1357</v>
      </c>
      <c r="C746" s="38" t="s">
        <v>898</v>
      </c>
    </row>
    <row r="747" spans="1:3" ht="30" x14ac:dyDescent="0.25">
      <c r="A747"/>
      <c r="B747" s="4" t="s">
        <v>1357</v>
      </c>
      <c r="C747" s="38" t="s">
        <v>899</v>
      </c>
    </row>
    <row r="748" spans="1:3" ht="30" x14ac:dyDescent="0.25">
      <c r="A748"/>
      <c r="B748" s="4" t="s">
        <v>1357</v>
      </c>
      <c r="C748" s="38" t="s">
        <v>900</v>
      </c>
    </row>
    <row r="749" spans="1:3" x14ac:dyDescent="0.25">
      <c r="A749"/>
      <c r="B749" s="4" t="s">
        <v>1357</v>
      </c>
      <c r="C749" s="38" t="s">
        <v>901</v>
      </c>
    </row>
    <row r="750" spans="1:3" x14ac:dyDescent="0.25">
      <c r="A750"/>
      <c r="B750" s="4" t="s">
        <v>1357</v>
      </c>
      <c r="C750" s="38" t="s">
        <v>902</v>
      </c>
    </row>
    <row r="751" spans="1:3" ht="30" x14ac:dyDescent="0.25">
      <c r="A751"/>
      <c r="B751" s="4" t="s">
        <v>1357</v>
      </c>
      <c r="C751" s="38" t="s">
        <v>903</v>
      </c>
    </row>
    <row r="752" spans="1:3" x14ac:dyDescent="0.25">
      <c r="A752"/>
      <c r="B752" s="4" t="s">
        <v>1357</v>
      </c>
      <c r="C752" s="38" t="s">
        <v>904</v>
      </c>
    </row>
    <row r="753" spans="1:3" ht="30" x14ac:dyDescent="0.25">
      <c r="A753"/>
      <c r="B753" s="4" t="s">
        <v>1357</v>
      </c>
      <c r="C753" s="38" t="s">
        <v>905</v>
      </c>
    </row>
    <row r="754" spans="1:3" x14ac:dyDescent="0.25">
      <c r="A754"/>
      <c r="B754" s="4" t="s">
        <v>1357</v>
      </c>
      <c r="C754" s="38" t="s">
        <v>906</v>
      </c>
    </row>
    <row r="755" spans="1:3" x14ac:dyDescent="0.25">
      <c r="A755"/>
      <c r="B755" s="4" t="s">
        <v>1357</v>
      </c>
      <c r="C755" s="38" t="s">
        <v>907</v>
      </c>
    </row>
    <row r="756" spans="1:3" ht="30" x14ac:dyDescent="0.25">
      <c r="A756"/>
      <c r="B756" s="4" t="s">
        <v>1357</v>
      </c>
      <c r="C756" s="38" t="s">
        <v>908</v>
      </c>
    </row>
    <row r="757" spans="1:3" ht="30" x14ac:dyDescent="0.25">
      <c r="A757"/>
      <c r="B757" s="4" t="s">
        <v>1357</v>
      </c>
      <c r="C757" s="38" t="s">
        <v>909</v>
      </c>
    </row>
    <row r="758" spans="1:3" x14ac:dyDescent="0.25">
      <c r="A758"/>
      <c r="B758" s="4" t="s">
        <v>1357</v>
      </c>
      <c r="C758" s="38" t="s">
        <v>910</v>
      </c>
    </row>
    <row r="759" spans="1:3" x14ac:dyDescent="0.25">
      <c r="A759"/>
      <c r="B759" s="4" t="s">
        <v>1357</v>
      </c>
      <c r="C759" s="38" t="s">
        <v>911</v>
      </c>
    </row>
    <row r="760" spans="1:3" x14ac:dyDescent="0.25">
      <c r="A760"/>
      <c r="B760" s="4" t="s">
        <v>1357</v>
      </c>
      <c r="C760" s="38" t="s">
        <v>912</v>
      </c>
    </row>
    <row r="761" spans="1:3" x14ac:dyDescent="0.25">
      <c r="A761"/>
      <c r="B761" s="4" t="s">
        <v>1357</v>
      </c>
      <c r="C761" s="38" t="s">
        <v>913</v>
      </c>
    </row>
    <row r="762" spans="1:3" x14ac:dyDescent="0.25">
      <c r="A762"/>
      <c r="B762" s="4" t="s">
        <v>1357</v>
      </c>
      <c r="C762" s="38" t="s">
        <v>914</v>
      </c>
    </row>
    <row r="763" spans="1:3" x14ac:dyDescent="0.25">
      <c r="A763"/>
      <c r="B763" s="4" t="s">
        <v>1357</v>
      </c>
      <c r="C763" s="38" t="s">
        <v>915</v>
      </c>
    </row>
    <row r="764" spans="1:3" x14ac:dyDescent="0.25">
      <c r="A764"/>
      <c r="B764" s="4" t="s">
        <v>1357</v>
      </c>
      <c r="C764" s="38" t="s">
        <v>916</v>
      </c>
    </row>
    <row r="765" spans="1:3" x14ac:dyDescent="0.25">
      <c r="A765"/>
      <c r="B765" s="4" t="s">
        <v>1357</v>
      </c>
      <c r="C765" s="38" t="s">
        <v>917</v>
      </c>
    </row>
    <row r="766" spans="1:3" x14ac:dyDescent="0.25">
      <c r="A766"/>
      <c r="B766" s="4" t="s">
        <v>1357</v>
      </c>
      <c r="C766" s="38" t="s">
        <v>918</v>
      </c>
    </row>
    <row r="767" spans="1:3" x14ac:dyDescent="0.25">
      <c r="A767"/>
      <c r="B767" s="4" t="s">
        <v>1357</v>
      </c>
      <c r="C767" s="38" t="s">
        <v>919</v>
      </c>
    </row>
    <row r="768" spans="1:3" x14ac:dyDescent="0.25">
      <c r="A768"/>
      <c r="B768" s="4" t="s">
        <v>1357</v>
      </c>
      <c r="C768" s="38" t="s">
        <v>920</v>
      </c>
    </row>
    <row r="769" spans="1:3" x14ac:dyDescent="0.25">
      <c r="A769"/>
      <c r="B769" s="4" t="s">
        <v>1357</v>
      </c>
      <c r="C769" s="38" t="s">
        <v>921</v>
      </c>
    </row>
    <row r="770" spans="1:3" x14ac:dyDescent="0.25">
      <c r="A770"/>
      <c r="B770" s="4" t="s">
        <v>1357</v>
      </c>
      <c r="C770" s="38" t="s">
        <v>922</v>
      </c>
    </row>
    <row r="771" spans="1:3" x14ac:dyDescent="0.25">
      <c r="A771"/>
      <c r="B771" s="4" t="s">
        <v>1357</v>
      </c>
      <c r="C771" s="38" t="s">
        <v>923</v>
      </c>
    </row>
    <row r="772" spans="1:3" x14ac:dyDescent="0.25">
      <c r="A772"/>
      <c r="B772" s="4" t="s">
        <v>1357</v>
      </c>
      <c r="C772" s="38" t="s">
        <v>924</v>
      </c>
    </row>
    <row r="773" spans="1:3" x14ac:dyDescent="0.25">
      <c r="A773"/>
      <c r="B773" s="4" t="s">
        <v>1357</v>
      </c>
      <c r="C773" s="38" t="s">
        <v>925</v>
      </c>
    </row>
    <row r="774" spans="1:3" ht="30" x14ac:dyDescent="0.25">
      <c r="A774"/>
      <c r="B774" s="4" t="s">
        <v>1357</v>
      </c>
      <c r="C774" s="38" t="s">
        <v>926</v>
      </c>
    </row>
    <row r="775" spans="1:3" ht="30" x14ac:dyDescent="0.25">
      <c r="A775"/>
      <c r="B775" s="4" t="s">
        <v>1357</v>
      </c>
      <c r="C775" s="38" t="s">
        <v>927</v>
      </c>
    </row>
    <row r="776" spans="1:3" x14ac:dyDescent="0.25">
      <c r="A776"/>
      <c r="B776" s="4" t="s">
        <v>1357</v>
      </c>
      <c r="C776" s="38" t="s">
        <v>928</v>
      </c>
    </row>
    <row r="777" spans="1:3" ht="30" x14ac:dyDescent="0.25">
      <c r="A777"/>
      <c r="B777" s="4" t="s">
        <v>1357</v>
      </c>
      <c r="C777" s="38" t="s">
        <v>929</v>
      </c>
    </row>
    <row r="778" spans="1:3" x14ac:dyDescent="0.25">
      <c r="A778"/>
      <c r="B778" s="4" t="s">
        <v>1357</v>
      </c>
      <c r="C778" s="38" t="s">
        <v>930</v>
      </c>
    </row>
    <row r="779" spans="1:3" x14ac:dyDescent="0.25">
      <c r="A779"/>
      <c r="B779" s="4" t="s">
        <v>1357</v>
      </c>
      <c r="C779" s="38" t="s">
        <v>931</v>
      </c>
    </row>
    <row r="780" spans="1:3" x14ac:dyDescent="0.25">
      <c r="A780"/>
      <c r="B780" s="4" t="s">
        <v>1357</v>
      </c>
      <c r="C780" s="38" t="s">
        <v>932</v>
      </c>
    </row>
    <row r="781" spans="1:3" x14ac:dyDescent="0.25">
      <c r="A781"/>
      <c r="B781" s="4" t="s">
        <v>1357</v>
      </c>
      <c r="C781" s="38" t="s">
        <v>933</v>
      </c>
    </row>
    <row r="782" spans="1:3" x14ac:dyDescent="0.25">
      <c r="A782"/>
      <c r="B782" s="4" t="s">
        <v>1357</v>
      </c>
      <c r="C782" s="38" t="s">
        <v>934</v>
      </c>
    </row>
    <row r="783" spans="1:3" x14ac:dyDescent="0.25">
      <c r="A783"/>
      <c r="B783" s="4" t="s">
        <v>1357</v>
      </c>
      <c r="C783" s="38" t="s">
        <v>935</v>
      </c>
    </row>
    <row r="784" spans="1:3" ht="30" x14ac:dyDescent="0.25">
      <c r="A784"/>
      <c r="B784" s="4" t="s">
        <v>1357</v>
      </c>
      <c r="C784" s="38" t="s">
        <v>936</v>
      </c>
    </row>
    <row r="785" spans="1:3" x14ac:dyDescent="0.25">
      <c r="A785"/>
      <c r="B785" s="4" t="s">
        <v>1357</v>
      </c>
      <c r="C785" s="38" t="s">
        <v>937</v>
      </c>
    </row>
    <row r="786" spans="1:3" x14ac:dyDescent="0.25">
      <c r="A786"/>
      <c r="B786" s="4" t="s">
        <v>1357</v>
      </c>
      <c r="C786" s="38" t="s">
        <v>938</v>
      </c>
    </row>
    <row r="787" spans="1:3" ht="30" x14ac:dyDescent="0.25">
      <c r="A787"/>
      <c r="B787" s="4" t="s">
        <v>1357</v>
      </c>
      <c r="C787" s="38" t="s">
        <v>939</v>
      </c>
    </row>
    <row r="788" spans="1:3" ht="30" x14ac:dyDescent="0.25">
      <c r="A788"/>
      <c r="B788" s="4" t="s">
        <v>1357</v>
      </c>
      <c r="C788" s="38" t="s">
        <v>940</v>
      </c>
    </row>
    <row r="789" spans="1:3" x14ac:dyDescent="0.25">
      <c r="A789"/>
      <c r="B789" s="4" t="s">
        <v>1357</v>
      </c>
      <c r="C789" s="38" t="s">
        <v>941</v>
      </c>
    </row>
    <row r="790" spans="1:3" x14ac:dyDescent="0.25">
      <c r="A790"/>
      <c r="B790" s="4" t="s">
        <v>1357</v>
      </c>
      <c r="C790" s="38" t="s">
        <v>942</v>
      </c>
    </row>
    <row r="791" spans="1:3" x14ac:dyDescent="0.25">
      <c r="A791"/>
      <c r="B791" s="4" t="s">
        <v>1357</v>
      </c>
      <c r="C791" s="38" t="s">
        <v>943</v>
      </c>
    </row>
    <row r="792" spans="1:3" x14ac:dyDescent="0.25">
      <c r="A792"/>
      <c r="B792" s="4" t="s">
        <v>1357</v>
      </c>
      <c r="C792" s="38" t="s">
        <v>944</v>
      </c>
    </row>
    <row r="793" spans="1:3" x14ac:dyDescent="0.25">
      <c r="A793"/>
      <c r="B793" s="4" t="s">
        <v>1357</v>
      </c>
      <c r="C793" s="38" t="s">
        <v>945</v>
      </c>
    </row>
    <row r="794" spans="1:3" x14ac:dyDescent="0.25">
      <c r="A794"/>
      <c r="B794" s="4" t="s">
        <v>1357</v>
      </c>
      <c r="C794" s="38" t="s">
        <v>946</v>
      </c>
    </row>
    <row r="795" spans="1:3" x14ac:dyDescent="0.25">
      <c r="A795"/>
      <c r="B795" s="4" t="s">
        <v>1358</v>
      </c>
      <c r="C795" s="38" t="s">
        <v>947</v>
      </c>
    </row>
    <row r="796" spans="1:3" x14ac:dyDescent="0.25">
      <c r="A796"/>
      <c r="B796" s="4" t="s">
        <v>1358</v>
      </c>
      <c r="C796" s="38" t="s">
        <v>948</v>
      </c>
    </row>
    <row r="797" spans="1:3" ht="30" x14ac:dyDescent="0.25">
      <c r="A797"/>
      <c r="B797" s="4" t="s">
        <v>1358</v>
      </c>
      <c r="C797" s="38" t="s">
        <v>949</v>
      </c>
    </row>
    <row r="798" spans="1:3" ht="30" x14ac:dyDescent="0.25">
      <c r="A798"/>
      <c r="B798" s="4" t="s">
        <v>1358</v>
      </c>
      <c r="C798" s="38" t="s">
        <v>950</v>
      </c>
    </row>
    <row r="799" spans="1:3" x14ac:dyDescent="0.25">
      <c r="A799"/>
      <c r="B799" s="4" t="s">
        <v>1358</v>
      </c>
      <c r="C799" s="38" t="s">
        <v>951</v>
      </c>
    </row>
    <row r="800" spans="1:3" ht="30" x14ac:dyDescent="0.25">
      <c r="A800"/>
      <c r="B800" s="4" t="s">
        <v>1358</v>
      </c>
      <c r="C800" s="38" t="s">
        <v>952</v>
      </c>
    </row>
    <row r="801" spans="1:3" ht="30" x14ac:dyDescent="0.25">
      <c r="A801"/>
      <c r="B801" s="4" t="s">
        <v>1358</v>
      </c>
      <c r="C801" s="38" t="s">
        <v>953</v>
      </c>
    </row>
    <row r="802" spans="1:3" ht="30" x14ac:dyDescent="0.25">
      <c r="A802"/>
      <c r="B802" s="4" t="s">
        <v>1358</v>
      </c>
      <c r="C802" s="38" t="s">
        <v>954</v>
      </c>
    </row>
    <row r="803" spans="1:3" ht="30" x14ac:dyDescent="0.25">
      <c r="A803"/>
      <c r="B803" s="4" t="s">
        <v>1358</v>
      </c>
      <c r="C803" s="38" t="s">
        <v>955</v>
      </c>
    </row>
    <row r="804" spans="1:3" ht="30" x14ac:dyDescent="0.25">
      <c r="A804"/>
      <c r="B804" s="4" t="s">
        <v>1358</v>
      </c>
      <c r="C804" s="38" t="s">
        <v>956</v>
      </c>
    </row>
    <row r="805" spans="1:3" x14ac:dyDescent="0.25">
      <c r="A805"/>
      <c r="B805" s="4" t="s">
        <v>1358</v>
      </c>
      <c r="C805" s="38" t="s">
        <v>957</v>
      </c>
    </row>
    <row r="806" spans="1:3" ht="30" x14ac:dyDescent="0.25">
      <c r="A806"/>
      <c r="B806" s="4" t="s">
        <v>1358</v>
      </c>
      <c r="C806" s="38" t="s">
        <v>958</v>
      </c>
    </row>
    <row r="807" spans="1:3" ht="30" x14ac:dyDescent="0.25">
      <c r="A807"/>
      <c r="B807" s="4" t="s">
        <v>1358</v>
      </c>
      <c r="C807" s="38" t="s">
        <v>959</v>
      </c>
    </row>
    <row r="808" spans="1:3" x14ac:dyDescent="0.25">
      <c r="A808"/>
      <c r="B808" s="4" t="s">
        <v>1358</v>
      </c>
      <c r="C808" s="38" t="s">
        <v>960</v>
      </c>
    </row>
    <row r="809" spans="1:3" x14ac:dyDescent="0.25">
      <c r="A809"/>
      <c r="B809" s="4" t="s">
        <v>1358</v>
      </c>
      <c r="C809" s="38" t="s">
        <v>961</v>
      </c>
    </row>
    <row r="810" spans="1:3" x14ac:dyDescent="0.25">
      <c r="A810"/>
      <c r="B810" s="4" t="s">
        <v>1358</v>
      </c>
      <c r="C810" s="38" t="s">
        <v>962</v>
      </c>
    </row>
    <row r="811" spans="1:3" x14ac:dyDescent="0.25">
      <c r="A811"/>
      <c r="B811" s="4" t="s">
        <v>1358</v>
      </c>
      <c r="C811" s="38" t="s">
        <v>963</v>
      </c>
    </row>
    <row r="812" spans="1:3" x14ac:dyDescent="0.25">
      <c r="A812"/>
      <c r="B812" s="4" t="s">
        <v>1358</v>
      </c>
      <c r="C812" s="38" t="s">
        <v>964</v>
      </c>
    </row>
    <row r="813" spans="1:3" x14ac:dyDescent="0.25">
      <c r="A813"/>
      <c r="B813" s="4" t="s">
        <v>1358</v>
      </c>
      <c r="C813" s="38" t="s">
        <v>965</v>
      </c>
    </row>
    <row r="814" spans="1:3" x14ac:dyDescent="0.25">
      <c r="A814"/>
      <c r="B814" s="4" t="s">
        <v>1358</v>
      </c>
      <c r="C814" s="38" t="s">
        <v>966</v>
      </c>
    </row>
    <row r="815" spans="1:3" x14ac:dyDescent="0.25">
      <c r="A815"/>
      <c r="B815" s="4" t="s">
        <v>1358</v>
      </c>
      <c r="C815" s="38" t="s">
        <v>967</v>
      </c>
    </row>
    <row r="816" spans="1:3" ht="30" x14ac:dyDescent="0.25">
      <c r="A816"/>
      <c r="B816" s="4" t="s">
        <v>1358</v>
      </c>
      <c r="C816" s="38" t="s">
        <v>968</v>
      </c>
    </row>
    <row r="817" spans="1:3" ht="30" x14ac:dyDescent="0.25">
      <c r="A817"/>
      <c r="B817" s="4" t="s">
        <v>1358</v>
      </c>
      <c r="C817" s="38" t="s">
        <v>969</v>
      </c>
    </row>
    <row r="818" spans="1:3" x14ac:dyDescent="0.25">
      <c r="A818"/>
      <c r="B818" s="4" t="s">
        <v>1358</v>
      </c>
      <c r="C818" s="38" t="s">
        <v>970</v>
      </c>
    </row>
    <row r="819" spans="1:3" x14ac:dyDescent="0.25">
      <c r="A819"/>
      <c r="B819" s="4" t="s">
        <v>1358</v>
      </c>
      <c r="C819" s="38" t="s">
        <v>971</v>
      </c>
    </row>
    <row r="820" spans="1:3" x14ac:dyDescent="0.25">
      <c r="A820"/>
      <c r="B820" s="4" t="s">
        <v>1358</v>
      </c>
      <c r="C820" s="38" t="s">
        <v>972</v>
      </c>
    </row>
    <row r="821" spans="1:3" x14ac:dyDescent="0.25">
      <c r="A821"/>
      <c r="B821" s="4" t="s">
        <v>1358</v>
      </c>
      <c r="C821" s="38" t="s">
        <v>973</v>
      </c>
    </row>
    <row r="822" spans="1:3" x14ac:dyDescent="0.25">
      <c r="A822"/>
      <c r="B822" s="4" t="s">
        <v>1358</v>
      </c>
      <c r="C822" s="38" t="s">
        <v>974</v>
      </c>
    </row>
    <row r="823" spans="1:3" ht="30" x14ac:dyDescent="0.25">
      <c r="A823"/>
      <c r="B823" s="4" t="s">
        <v>1358</v>
      </c>
      <c r="C823" s="38" t="s">
        <v>975</v>
      </c>
    </row>
    <row r="824" spans="1:3" x14ac:dyDescent="0.25">
      <c r="A824"/>
      <c r="B824" s="4" t="s">
        <v>1358</v>
      </c>
      <c r="C824" s="38" t="s">
        <v>976</v>
      </c>
    </row>
    <row r="825" spans="1:3" x14ac:dyDescent="0.25">
      <c r="A825"/>
      <c r="B825" s="4" t="s">
        <v>1358</v>
      </c>
      <c r="C825" s="38" t="s">
        <v>977</v>
      </c>
    </row>
    <row r="826" spans="1:3" x14ac:dyDescent="0.25">
      <c r="A826"/>
      <c r="B826" s="4" t="s">
        <v>1358</v>
      </c>
      <c r="C826" s="38" t="s">
        <v>978</v>
      </c>
    </row>
    <row r="827" spans="1:3" x14ac:dyDescent="0.25">
      <c r="A827"/>
      <c r="B827" s="4" t="s">
        <v>1358</v>
      </c>
      <c r="C827" s="38" t="s">
        <v>979</v>
      </c>
    </row>
    <row r="828" spans="1:3" ht="30" x14ac:dyDescent="0.25">
      <c r="A828"/>
      <c r="B828" s="4" t="s">
        <v>1358</v>
      </c>
      <c r="C828" s="38" t="s">
        <v>980</v>
      </c>
    </row>
    <row r="829" spans="1:3" x14ac:dyDescent="0.25">
      <c r="A829"/>
      <c r="B829" s="4" t="s">
        <v>1358</v>
      </c>
      <c r="C829" s="38" t="s">
        <v>981</v>
      </c>
    </row>
    <row r="830" spans="1:3" ht="30" x14ac:dyDescent="0.25">
      <c r="A830"/>
      <c r="B830" s="4" t="s">
        <v>1358</v>
      </c>
      <c r="C830" s="38" t="s">
        <v>982</v>
      </c>
    </row>
    <row r="831" spans="1:3" x14ac:dyDescent="0.25">
      <c r="A831"/>
      <c r="B831" s="4" t="s">
        <v>1358</v>
      </c>
      <c r="C831" s="38" t="s">
        <v>983</v>
      </c>
    </row>
    <row r="832" spans="1:3" x14ac:dyDescent="0.25">
      <c r="A832"/>
      <c r="B832" s="4" t="s">
        <v>1358</v>
      </c>
      <c r="C832" s="38" t="s">
        <v>984</v>
      </c>
    </row>
    <row r="833" spans="1:3" x14ac:dyDescent="0.25">
      <c r="A833"/>
      <c r="B833" s="4" t="s">
        <v>1358</v>
      </c>
      <c r="C833" s="38" t="s">
        <v>985</v>
      </c>
    </row>
    <row r="834" spans="1:3" ht="30" x14ac:dyDescent="0.25">
      <c r="A834"/>
      <c r="B834" s="4" t="s">
        <v>1358</v>
      </c>
      <c r="C834" s="38" t="s">
        <v>986</v>
      </c>
    </row>
    <row r="835" spans="1:3" ht="30" x14ac:dyDescent="0.25">
      <c r="A835"/>
      <c r="B835" s="4" t="s">
        <v>1358</v>
      </c>
      <c r="C835" s="38" t="s">
        <v>987</v>
      </c>
    </row>
    <row r="836" spans="1:3" ht="30" x14ac:dyDescent="0.25">
      <c r="A836"/>
      <c r="B836" s="4" t="s">
        <v>1358</v>
      </c>
      <c r="C836" s="38" t="s">
        <v>988</v>
      </c>
    </row>
    <row r="837" spans="1:3" x14ac:dyDescent="0.25">
      <c r="A837"/>
      <c r="B837" s="4" t="s">
        <v>1358</v>
      </c>
      <c r="C837" s="38" t="s">
        <v>989</v>
      </c>
    </row>
    <row r="838" spans="1:3" ht="30" x14ac:dyDescent="0.25">
      <c r="A838"/>
      <c r="B838" s="4" t="s">
        <v>1358</v>
      </c>
      <c r="C838" s="38" t="s">
        <v>990</v>
      </c>
    </row>
    <row r="839" spans="1:3" ht="30" x14ac:dyDescent="0.25">
      <c r="A839"/>
      <c r="B839" s="4" t="s">
        <v>1358</v>
      </c>
      <c r="C839" s="38" t="s">
        <v>991</v>
      </c>
    </row>
    <row r="840" spans="1:3" x14ac:dyDescent="0.25">
      <c r="A840"/>
      <c r="B840" s="4" t="s">
        <v>1358</v>
      </c>
      <c r="C840" s="38" t="s">
        <v>992</v>
      </c>
    </row>
    <row r="841" spans="1:3" x14ac:dyDescent="0.25">
      <c r="A841"/>
      <c r="B841" s="4" t="s">
        <v>1358</v>
      </c>
      <c r="C841" s="38" t="s">
        <v>993</v>
      </c>
    </row>
    <row r="842" spans="1:3" x14ac:dyDescent="0.25">
      <c r="A842"/>
      <c r="B842" s="4" t="s">
        <v>1358</v>
      </c>
      <c r="C842" s="38" t="s">
        <v>994</v>
      </c>
    </row>
    <row r="843" spans="1:3" x14ac:dyDescent="0.25">
      <c r="A843"/>
      <c r="B843" s="4" t="s">
        <v>1358</v>
      </c>
      <c r="C843" s="38" t="s">
        <v>995</v>
      </c>
    </row>
    <row r="844" spans="1:3" x14ac:dyDescent="0.25">
      <c r="A844"/>
      <c r="B844" s="4" t="s">
        <v>1358</v>
      </c>
      <c r="C844" s="38" t="s">
        <v>996</v>
      </c>
    </row>
    <row r="845" spans="1:3" x14ac:dyDescent="0.25">
      <c r="A845"/>
      <c r="B845" s="4" t="s">
        <v>1358</v>
      </c>
      <c r="C845" s="38" t="s">
        <v>997</v>
      </c>
    </row>
    <row r="846" spans="1:3" x14ac:dyDescent="0.25">
      <c r="A846"/>
      <c r="B846" s="4" t="s">
        <v>1358</v>
      </c>
      <c r="C846" s="38" t="s">
        <v>998</v>
      </c>
    </row>
    <row r="847" spans="1:3" ht="30" x14ac:dyDescent="0.25">
      <c r="A847"/>
      <c r="B847" s="4" t="s">
        <v>1358</v>
      </c>
      <c r="C847" s="38" t="s">
        <v>999</v>
      </c>
    </row>
    <row r="848" spans="1:3" ht="30" x14ac:dyDescent="0.25">
      <c r="A848"/>
      <c r="B848" s="4" t="s">
        <v>1358</v>
      </c>
      <c r="C848" s="38" t="s">
        <v>1000</v>
      </c>
    </row>
    <row r="849" spans="1:3" ht="30" x14ac:dyDescent="0.25">
      <c r="A849"/>
      <c r="B849" s="4" t="s">
        <v>1358</v>
      </c>
      <c r="C849" s="38" t="s">
        <v>1001</v>
      </c>
    </row>
    <row r="850" spans="1:3" ht="30" x14ac:dyDescent="0.25">
      <c r="A850"/>
      <c r="B850" s="4" t="s">
        <v>1358</v>
      </c>
      <c r="C850" s="38" t="s">
        <v>1002</v>
      </c>
    </row>
    <row r="851" spans="1:3" ht="30" x14ac:dyDescent="0.25">
      <c r="A851"/>
      <c r="B851" s="4" t="s">
        <v>1358</v>
      </c>
      <c r="C851" s="38" t="s">
        <v>1003</v>
      </c>
    </row>
    <row r="852" spans="1:3" ht="30" x14ac:dyDescent="0.25">
      <c r="A852"/>
      <c r="B852" s="4" t="s">
        <v>1358</v>
      </c>
      <c r="C852" s="38" t="s">
        <v>1004</v>
      </c>
    </row>
    <row r="853" spans="1:3" ht="30" x14ac:dyDescent="0.25">
      <c r="A853"/>
      <c r="B853" s="4" t="s">
        <v>1358</v>
      </c>
      <c r="C853" s="38" t="s">
        <v>1005</v>
      </c>
    </row>
    <row r="854" spans="1:3" ht="30" x14ac:dyDescent="0.25">
      <c r="A854"/>
      <c r="B854" s="4" t="s">
        <v>1358</v>
      </c>
      <c r="C854" s="38" t="s">
        <v>1006</v>
      </c>
    </row>
    <row r="855" spans="1:3" x14ac:dyDescent="0.25">
      <c r="A855"/>
      <c r="B855" s="4" t="s">
        <v>1358</v>
      </c>
      <c r="C855" s="38" t="s">
        <v>1007</v>
      </c>
    </row>
    <row r="856" spans="1:3" ht="45" x14ac:dyDescent="0.25">
      <c r="A856"/>
      <c r="B856" s="4" t="s">
        <v>1358</v>
      </c>
      <c r="C856" s="38" t="s">
        <v>1008</v>
      </c>
    </row>
    <row r="857" spans="1:3" x14ac:dyDescent="0.25">
      <c r="A857"/>
      <c r="B857" s="4" t="s">
        <v>1358</v>
      </c>
      <c r="C857" s="38" t="s">
        <v>1009</v>
      </c>
    </row>
    <row r="858" spans="1:3" x14ac:dyDescent="0.25">
      <c r="A858"/>
      <c r="B858" s="4" t="s">
        <v>1358</v>
      </c>
      <c r="C858" s="38" t="s">
        <v>1010</v>
      </c>
    </row>
    <row r="859" spans="1:3" x14ac:dyDescent="0.25">
      <c r="A859"/>
      <c r="B859" s="4" t="s">
        <v>1358</v>
      </c>
      <c r="C859" s="38" t="s">
        <v>1011</v>
      </c>
    </row>
    <row r="860" spans="1:3" x14ac:dyDescent="0.25">
      <c r="A860"/>
      <c r="B860" s="4" t="s">
        <v>1358</v>
      </c>
      <c r="C860" s="38" t="s">
        <v>1012</v>
      </c>
    </row>
    <row r="861" spans="1:3" x14ac:dyDescent="0.25">
      <c r="A861"/>
      <c r="B861" s="4" t="s">
        <v>1359</v>
      </c>
      <c r="C861" s="38" t="s">
        <v>1013</v>
      </c>
    </row>
    <row r="862" spans="1:3" x14ac:dyDescent="0.25">
      <c r="A862"/>
      <c r="B862" s="4" t="s">
        <v>1359</v>
      </c>
      <c r="C862" s="38" t="s">
        <v>1014</v>
      </c>
    </row>
    <row r="863" spans="1:3" x14ac:dyDescent="0.25">
      <c r="A863"/>
      <c r="B863" s="4" t="s">
        <v>1359</v>
      </c>
      <c r="C863" s="38" t="s">
        <v>1015</v>
      </c>
    </row>
    <row r="864" spans="1:3" x14ac:dyDescent="0.25">
      <c r="A864"/>
      <c r="B864" s="4" t="s">
        <v>1359</v>
      </c>
      <c r="C864" s="38" t="s">
        <v>1016</v>
      </c>
    </row>
    <row r="865" spans="1:3" x14ac:dyDescent="0.25">
      <c r="A865"/>
      <c r="B865" s="4" t="s">
        <v>1359</v>
      </c>
      <c r="C865" s="38" t="s">
        <v>1017</v>
      </c>
    </row>
    <row r="866" spans="1:3" x14ac:dyDescent="0.25">
      <c r="A866"/>
      <c r="B866" s="4" t="s">
        <v>1359</v>
      </c>
      <c r="C866" s="38" t="s">
        <v>1018</v>
      </c>
    </row>
    <row r="867" spans="1:3" x14ac:dyDescent="0.25">
      <c r="A867"/>
      <c r="B867" s="4" t="s">
        <v>1359</v>
      </c>
      <c r="C867" s="38" t="s">
        <v>1019</v>
      </c>
    </row>
    <row r="868" spans="1:3" x14ac:dyDescent="0.25">
      <c r="A868"/>
      <c r="B868" s="4" t="s">
        <v>1359</v>
      </c>
      <c r="C868" s="38" t="s">
        <v>1020</v>
      </c>
    </row>
    <row r="869" spans="1:3" x14ac:dyDescent="0.25">
      <c r="A869"/>
      <c r="B869" s="4" t="s">
        <v>1359</v>
      </c>
      <c r="C869" s="38" t="s">
        <v>1021</v>
      </c>
    </row>
    <row r="870" spans="1:3" x14ac:dyDescent="0.25">
      <c r="A870"/>
      <c r="B870" s="4" t="s">
        <v>1359</v>
      </c>
      <c r="C870" s="38" t="s">
        <v>1022</v>
      </c>
    </row>
    <row r="871" spans="1:3" ht="30" x14ac:dyDescent="0.25">
      <c r="A871"/>
      <c r="B871" s="4" t="s">
        <v>1359</v>
      </c>
      <c r="C871" s="38" t="s">
        <v>1023</v>
      </c>
    </row>
    <row r="872" spans="1:3" ht="30" x14ac:dyDescent="0.25">
      <c r="A872"/>
      <c r="B872" s="4" t="s">
        <v>1359</v>
      </c>
      <c r="C872" s="38" t="s">
        <v>1024</v>
      </c>
    </row>
    <row r="873" spans="1:3" x14ac:dyDescent="0.25">
      <c r="A873"/>
      <c r="B873" s="4" t="s">
        <v>1359</v>
      </c>
      <c r="C873" s="38" t="s">
        <v>1025</v>
      </c>
    </row>
    <row r="874" spans="1:3" x14ac:dyDescent="0.25">
      <c r="A874"/>
      <c r="B874" s="4" t="s">
        <v>1359</v>
      </c>
      <c r="C874" s="38" t="s">
        <v>1026</v>
      </c>
    </row>
    <row r="875" spans="1:3" ht="30" x14ac:dyDescent="0.25">
      <c r="A875"/>
      <c r="B875" s="4" t="s">
        <v>1359</v>
      </c>
      <c r="C875" s="38" t="s">
        <v>1027</v>
      </c>
    </row>
    <row r="876" spans="1:3" x14ac:dyDescent="0.25">
      <c r="A876"/>
      <c r="B876" s="4" t="s">
        <v>1359</v>
      </c>
      <c r="C876" s="38" t="s">
        <v>1028</v>
      </c>
    </row>
    <row r="877" spans="1:3" x14ac:dyDescent="0.25">
      <c r="A877"/>
      <c r="B877" s="4" t="s">
        <v>1359</v>
      </c>
      <c r="C877" s="38" t="s">
        <v>1029</v>
      </c>
    </row>
    <row r="878" spans="1:3" x14ac:dyDescent="0.25">
      <c r="A878"/>
      <c r="B878" s="4" t="s">
        <v>1359</v>
      </c>
      <c r="C878" s="38" t="s">
        <v>1030</v>
      </c>
    </row>
    <row r="879" spans="1:3" x14ac:dyDescent="0.25">
      <c r="A879"/>
      <c r="B879" s="4" t="s">
        <v>1359</v>
      </c>
      <c r="C879" s="38" t="s">
        <v>1031</v>
      </c>
    </row>
    <row r="880" spans="1:3" x14ac:dyDescent="0.25">
      <c r="A880"/>
      <c r="B880" s="4" t="s">
        <v>1359</v>
      </c>
      <c r="C880" s="38" t="s">
        <v>1032</v>
      </c>
    </row>
    <row r="881" spans="1:3" x14ac:dyDescent="0.25">
      <c r="A881"/>
      <c r="B881" s="4" t="s">
        <v>1359</v>
      </c>
      <c r="C881" s="38" t="s">
        <v>1033</v>
      </c>
    </row>
    <row r="882" spans="1:3" x14ac:dyDescent="0.25">
      <c r="A882"/>
      <c r="B882" s="4" t="s">
        <v>1359</v>
      </c>
      <c r="C882" s="38" t="s">
        <v>1034</v>
      </c>
    </row>
    <row r="883" spans="1:3" x14ac:dyDescent="0.25">
      <c r="A883"/>
      <c r="B883" s="4" t="s">
        <v>1359</v>
      </c>
      <c r="C883" s="38" t="s">
        <v>1035</v>
      </c>
    </row>
    <row r="884" spans="1:3" x14ac:dyDescent="0.25">
      <c r="A884"/>
      <c r="B884" s="4" t="s">
        <v>1359</v>
      </c>
      <c r="C884" s="38" t="s">
        <v>1036</v>
      </c>
    </row>
    <row r="885" spans="1:3" x14ac:dyDescent="0.25">
      <c r="A885"/>
      <c r="B885" s="4" t="s">
        <v>1359</v>
      </c>
      <c r="C885" s="38" t="s">
        <v>1037</v>
      </c>
    </row>
    <row r="886" spans="1:3" x14ac:dyDescent="0.25">
      <c r="A886"/>
      <c r="B886" s="4" t="s">
        <v>1359</v>
      </c>
      <c r="C886" s="38" t="s">
        <v>1038</v>
      </c>
    </row>
    <row r="887" spans="1:3" x14ac:dyDescent="0.25">
      <c r="A887"/>
      <c r="B887" s="4" t="s">
        <v>1359</v>
      </c>
      <c r="C887" s="38" t="s">
        <v>1039</v>
      </c>
    </row>
    <row r="888" spans="1:3" x14ac:dyDescent="0.25">
      <c r="A888"/>
      <c r="B888" s="4" t="s">
        <v>1359</v>
      </c>
      <c r="C888" s="38" t="s">
        <v>1040</v>
      </c>
    </row>
    <row r="889" spans="1:3" x14ac:dyDescent="0.25">
      <c r="A889"/>
      <c r="B889" s="4" t="s">
        <v>1359</v>
      </c>
      <c r="C889" s="38" t="s">
        <v>1041</v>
      </c>
    </row>
    <row r="890" spans="1:3" x14ac:dyDescent="0.25">
      <c r="A890"/>
      <c r="B890" s="4" t="s">
        <v>1359</v>
      </c>
      <c r="C890" s="38" t="s">
        <v>1042</v>
      </c>
    </row>
    <row r="891" spans="1:3" x14ac:dyDescent="0.25">
      <c r="A891"/>
      <c r="B891" s="4" t="s">
        <v>1359</v>
      </c>
      <c r="C891" s="38" t="s">
        <v>1043</v>
      </c>
    </row>
    <row r="892" spans="1:3" x14ac:dyDescent="0.25">
      <c r="A892"/>
      <c r="B892" s="4" t="s">
        <v>1359</v>
      </c>
      <c r="C892" s="38" t="s">
        <v>1044</v>
      </c>
    </row>
    <row r="893" spans="1:3" x14ac:dyDescent="0.25">
      <c r="A893"/>
      <c r="B893" s="4" t="s">
        <v>1359</v>
      </c>
      <c r="C893" s="38" t="s">
        <v>1045</v>
      </c>
    </row>
    <row r="894" spans="1:3" x14ac:dyDescent="0.25">
      <c r="A894"/>
      <c r="B894" s="4" t="s">
        <v>1359</v>
      </c>
      <c r="C894" s="38" t="s">
        <v>1046</v>
      </c>
    </row>
    <row r="895" spans="1:3" x14ac:dyDescent="0.25">
      <c r="A895"/>
      <c r="B895" s="4" t="s">
        <v>1359</v>
      </c>
      <c r="C895" s="38" t="s">
        <v>1047</v>
      </c>
    </row>
    <row r="896" spans="1:3" x14ac:dyDescent="0.25">
      <c r="A896"/>
      <c r="B896" s="4" t="s">
        <v>1359</v>
      </c>
      <c r="C896" s="38" t="s">
        <v>1048</v>
      </c>
    </row>
    <row r="897" spans="1:3" x14ac:dyDescent="0.25">
      <c r="A897"/>
      <c r="B897" s="4" t="s">
        <v>1359</v>
      </c>
      <c r="C897" s="38" t="s">
        <v>1049</v>
      </c>
    </row>
    <row r="898" spans="1:3" x14ac:dyDescent="0.25">
      <c r="A898"/>
      <c r="B898" s="4" t="s">
        <v>1359</v>
      </c>
      <c r="C898" s="38" t="s">
        <v>1050</v>
      </c>
    </row>
    <row r="899" spans="1:3" ht="30" x14ac:dyDescent="0.25">
      <c r="A899"/>
      <c r="B899" s="4" t="s">
        <v>1359</v>
      </c>
      <c r="C899" s="38" t="s">
        <v>1051</v>
      </c>
    </row>
    <row r="900" spans="1:3" ht="30" x14ac:dyDescent="0.25">
      <c r="A900"/>
      <c r="B900" s="4" t="s">
        <v>1359</v>
      </c>
      <c r="C900" s="38" t="s">
        <v>1052</v>
      </c>
    </row>
    <row r="901" spans="1:3" x14ac:dyDescent="0.25">
      <c r="A901"/>
      <c r="B901" s="4" t="s">
        <v>1359</v>
      </c>
      <c r="C901" s="38" t="s">
        <v>1053</v>
      </c>
    </row>
    <row r="902" spans="1:3" x14ac:dyDescent="0.25">
      <c r="A902"/>
      <c r="B902" s="4" t="s">
        <v>1359</v>
      </c>
      <c r="C902" s="38" t="s">
        <v>1054</v>
      </c>
    </row>
    <row r="903" spans="1:3" x14ac:dyDescent="0.25">
      <c r="A903"/>
      <c r="B903" s="4" t="s">
        <v>1359</v>
      </c>
      <c r="C903" s="38" t="s">
        <v>1055</v>
      </c>
    </row>
    <row r="904" spans="1:3" x14ac:dyDescent="0.25">
      <c r="A904"/>
      <c r="B904" s="4" t="s">
        <v>1359</v>
      </c>
      <c r="C904" s="38" t="s">
        <v>1056</v>
      </c>
    </row>
    <row r="905" spans="1:3" x14ac:dyDescent="0.25">
      <c r="A905"/>
      <c r="B905" s="4" t="s">
        <v>1359</v>
      </c>
      <c r="C905" s="38" t="s">
        <v>1057</v>
      </c>
    </row>
    <row r="906" spans="1:3" x14ac:dyDescent="0.25">
      <c r="A906"/>
      <c r="B906" s="4" t="s">
        <v>1359</v>
      </c>
      <c r="C906" s="38" t="s">
        <v>1058</v>
      </c>
    </row>
    <row r="907" spans="1:3" x14ac:dyDescent="0.25">
      <c r="A907"/>
      <c r="B907" s="4" t="s">
        <v>1359</v>
      </c>
      <c r="C907" s="38" t="s">
        <v>1059</v>
      </c>
    </row>
    <row r="908" spans="1:3" x14ac:dyDescent="0.25">
      <c r="A908"/>
      <c r="B908" s="4" t="s">
        <v>1359</v>
      </c>
      <c r="C908" s="38" t="s">
        <v>1060</v>
      </c>
    </row>
    <row r="909" spans="1:3" x14ac:dyDescent="0.25">
      <c r="A909"/>
      <c r="B909" s="4" t="s">
        <v>1359</v>
      </c>
      <c r="C909" s="38" t="s">
        <v>1061</v>
      </c>
    </row>
    <row r="910" spans="1:3" x14ac:dyDescent="0.25">
      <c r="A910"/>
      <c r="B910" s="4" t="s">
        <v>1359</v>
      </c>
      <c r="C910" s="38" t="s">
        <v>1062</v>
      </c>
    </row>
    <row r="911" spans="1:3" x14ac:dyDescent="0.25">
      <c r="A911"/>
      <c r="B911" s="4" t="s">
        <v>1359</v>
      </c>
      <c r="C911" s="38" t="s">
        <v>1063</v>
      </c>
    </row>
    <row r="912" spans="1:3" x14ac:dyDescent="0.25">
      <c r="A912"/>
      <c r="B912" s="4" t="s">
        <v>1359</v>
      </c>
      <c r="C912" s="38" t="s">
        <v>1064</v>
      </c>
    </row>
    <row r="913" spans="1:3" x14ac:dyDescent="0.25">
      <c r="A913"/>
      <c r="B913" s="4" t="s">
        <v>1359</v>
      </c>
      <c r="C913" s="38" t="s">
        <v>1065</v>
      </c>
    </row>
    <row r="914" spans="1:3" x14ac:dyDescent="0.25">
      <c r="A914"/>
      <c r="B914" s="4" t="s">
        <v>1359</v>
      </c>
      <c r="C914" s="38" t="s">
        <v>1066</v>
      </c>
    </row>
    <row r="915" spans="1:3" x14ac:dyDescent="0.25">
      <c r="A915"/>
      <c r="B915" s="4" t="s">
        <v>1359</v>
      </c>
      <c r="C915" s="38" t="s">
        <v>1067</v>
      </c>
    </row>
    <row r="916" spans="1:3" x14ac:dyDescent="0.25">
      <c r="A916"/>
      <c r="B916" s="4" t="s">
        <v>1359</v>
      </c>
      <c r="C916" s="38" t="s">
        <v>1068</v>
      </c>
    </row>
    <row r="917" spans="1:3" x14ac:dyDescent="0.25">
      <c r="A917"/>
      <c r="B917" s="4" t="s">
        <v>1359</v>
      </c>
      <c r="C917" s="38" t="s">
        <v>1069</v>
      </c>
    </row>
    <row r="918" spans="1:3" x14ac:dyDescent="0.25">
      <c r="A918"/>
      <c r="B918" s="4" t="s">
        <v>1359</v>
      </c>
      <c r="C918" s="38" t="s">
        <v>1070</v>
      </c>
    </row>
    <row r="919" spans="1:3" x14ac:dyDescent="0.25">
      <c r="A919"/>
      <c r="B919" s="4" t="s">
        <v>1359</v>
      </c>
      <c r="C919" s="38" t="s">
        <v>1071</v>
      </c>
    </row>
    <row r="920" spans="1:3" x14ac:dyDescent="0.25">
      <c r="A920"/>
      <c r="B920" s="4" t="s">
        <v>1359</v>
      </c>
      <c r="C920" s="38" t="s">
        <v>1072</v>
      </c>
    </row>
    <row r="921" spans="1:3" x14ac:dyDescent="0.25">
      <c r="A921"/>
      <c r="B921" s="4" t="s">
        <v>1359</v>
      </c>
      <c r="C921" s="38" t="s">
        <v>1073</v>
      </c>
    </row>
    <row r="922" spans="1:3" x14ac:dyDescent="0.25">
      <c r="A922"/>
      <c r="B922" s="4" t="s">
        <v>1359</v>
      </c>
      <c r="C922" s="38" t="s">
        <v>1074</v>
      </c>
    </row>
    <row r="923" spans="1:3" x14ac:dyDescent="0.25">
      <c r="A923"/>
      <c r="B923" s="4" t="s">
        <v>1359</v>
      </c>
      <c r="C923" s="38" t="s">
        <v>1075</v>
      </c>
    </row>
    <row r="924" spans="1:3" ht="30" x14ac:dyDescent="0.25">
      <c r="A924"/>
      <c r="B924" s="4" t="s">
        <v>1359</v>
      </c>
      <c r="C924" s="38" t="s">
        <v>1076</v>
      </c>
    </row>
    <row r="925" spans="1:3" x14ac:dyDescent="0.25">
      <c r="A925"/>
      <c r="B925" s="4" t="s">
        <v>1359</v>
      </c>
      <c r="C925" s="38" t="s">
        <v>1077</v>
      </c>
    </row>
    <row r="926" spans="1:3" ht="45" x14ac:dyDescent="0.25">
      <c r="A926"/>
      <c r="B926" s="4" t="s">
        <v>1359</v>
      </c>
      <c r="C926" s="38" t="s">
        <v>1078</v>
      </c>
    </row>
    <row r="927" spans="1:3" x14ac:dyDescent="0.25">
      <c r="A927"/>
      <c r="B927" s="4" t="s">
        <v>1359</v>
      </c>
      <c r="C927" s="38" t="s">
        <v>1079</v>
      </c>
    </row>
    <row r="928" spans="1:3" ht="30" x14ac:dyDescent="0.25">
      <c r="A928"/>
      <c r="B928" s="4" t="s">
        <v>1359</v>
      </c>
      <c r="C928" s="38" t="s">
        <v>1080</v>
      </c>
    </row>
    <row r="929" spans="1:3" x14ac:dyDescent="0.25">
      <c r="A929"/>
      <c r="B929" s="4" t="s">
        <v>1359</v>
      </c>
      <c r="C929" s="38" t="s">
        <v>1081</v>
      </c>
    </row>
    <row r="930" spans="1:3" x14ac:dyDescent="0.25">
      <c r="A930"/>
      <c r="B930" s="4" t="s">
        <v>1359</v>
      </c>
      <c r="C930" s="38" t="s">
        <v>1082</v>
      </c>
    </row>
    <row r="931" spans="1:3" x14ac:dyDescent="0.25">
      <c r="A931"/>
      <c r="B931" s="4" t="s">
        <v>1359</v>
      </c>
      <c r="C931" s="38" t="s">
        <v>1083</v>
      </c>
    </row>
    <row r="932" spans="1:3" x14ac:dyDescent="0.25">
      <c r="A932"/>
      <c r="B932" s="4" t="s">
        <v>1359</v>
      </c>
      <c r="C932" s="38" t="s">
        <v>1084</v>
      </c>
    </row>
    <row r="933" spans="1:3" x14ac:dyDescent="0.25">
      <c r="A933"/>
      <c r="B933" s="4" t="s">
        <v>1359</v>
      </c>
      <c r="C933" s="38" t="s">
        <v>1085</v>
      </c>
    </row>
    <row r="934" spans="1:3" x14ac:dyDescent="0.25">
      <c r="A934"/>
      <c r="B934" s="4" t="s">
        <v>1359</v>
      </c>
      <c r="C934" s="38" t="s">
        <v>1086</v>
      </c>
    </row>
    <row r="935" spans="1:3" x14ac:dyDescent="0.25">
      <c r="A935"/>
      <c r="B935" s="4" t="s">
        <v>1359</v>
      </c>
      <c r="C935" s="38" t="s">
        <v>1087</v>
      </c>
    </row>
    <row r="936" spans="1:3" x14ac:dyDescent="0.25">
      <c r="A936"/>
      <c r="B936" s="4" t="s">
        <v>1359</v>
      </c>
      <c r="C936" s="38" t="s">
        <v>1088</v>
      </c>
    </row>
    <row r="937" spans="1:3" x14ac:dyDescent="0.25">
      <c r="A937"/>
      <c r="B937" s="4" t="s">
        <v>1359</v>
      </c>
      <c r="C937" s="38" t="s">
        <v>1089</v>
      </c>
    </row>
    <row r="938" spans="1:3" ht="30" x14ac:dyDescent="0.25">
      <c r="A938"/>
      <c r="B938" s="4" t="s">
        <v>1359</v>
      </c>
      <c r="C938" s="38" t="s">
        <v>1090</v>
      </c>
    </row>
    <row r="939" spans="1:3" x14ac:dyDescent="0.25">
      <c r="A939"/>
      <c r="B939" s="4" t="s">
        <v>1359</v>
      </c>
      <c r="C939" s="38" t="s">
        <v>1091</v>
      </c>
    </row>
    <row r="940" spans="1:3" x14ac:dyDescent="0.25">
      <c r="A940"/>
      <c r="B940" s="4" t="s">
        <v>1359</v>
      </c>
      <c r="C940" s="38" t="s">
        <v>1092</v>
      </c>
    </row>
    <row r="941" spans="1:3" x14ac:dyDescent="0.25">
      <c r="A941"/>
      <c r="B941" s="4" t="s">
        <v>1359</v>
      </c>
      <c r="C941" s="38" t="s">
        <v>1093</v>
      </c>
    </row>
    <row r="942" spans="1:3" x14ac:dyDescent="0.25">
      <c r="A942"/>
      <c r="B942" s="4" t="s">
        <v>1359</v>
      </c>
      <c r="C942" s="38" t="s">
        <v>1094</v>
      </c>
    </row>
    <row r="943" spans="1:3" ht="30" x14ac:dyDescent="0.25">
      <c r="A943"/>
      <c r="B943" s="4" t="s">
        <v>1359</v>
      </c>
      <c r="C943" s="38" t="s">
        <v>1095</v>
      </c>
    </row>
    <row r="944" spans="1:3" ht="30" x14ac:dyDescent="0.25">
      <c r="A944"/>
      <c r="B944" s="4" t="s">
        <v>1359</v>
      </c>
      <c r="C944" s="38" t="s">
        <v>1096</v>
      </c>
    </row>
    <row r="945" spans="1:3" x14ac:dyDescent="0.25">
      <c r="A945"/>
      <c r="B945" s="4" t="s">
        <v>1359</v>
      </c>
      <c r="C945" s="38" t="s">
        <v>1097</v>
      </c>
    </row>
    <row r="946" spans="1:3" x14ac:dyDescent="0.25">
      <c r="A946"/>
      <c r="B946" s="4" t="s">
        <v>1359</v>
      </c>
      <c r="C946" s="38" t="s">
        <v>1098</v>
      </c>
    </row>
    <row r="947" spans="1:3" x14ac:dyDescent="0.25">
      <c r="A947"/>
      <c r="B947" s="4" t="s">
        <v>1359</v>
      </c>
      <c r="C947" s="38" t="s">
        <v>1099</v>
      </c>
    </row>
    <row r="948" spans="1:3" ht="30" x14ac:dyDescent="0.25">
      <c r="A948"/>
      <c r="B948" s="4" t="s">
        <v>1359</v>
      </c>
      <c r="C948" s="38" t="s">
        <v>1100</v>
      </c>
    </row>
    <row r="949" spans="1:3" ht="30" x14ac:dyDescent="0.25">
      <c r="A949"/>
      <c r="B949" s="4" t="s">
        <v>1359</v>
      </c>
      <c r="C949" s="38" t="s">
        <v>1101</v>
      </c>
    </row>
    <row r="950" spans="1:3" ht="30" x14ac:dyDescent="0.25">
      <c r="A950"/>
      <c r="B950" s="4" t="s">
        <v>1359</v>
      </c>
      <c r="C950" s="38" t="s">
        <v>1102</v>
      </c>
    </row>
    <row r="951" spans="1:3" ht="30" x14ac:dyDescent="0.25">
      <c r="A951"/>
      <c r="B951" s="4" t="s">
        <v>1359</v>
      </c>
      <c r="C951" s="38" t="s">
        <v>1103</v>
      </c>
    </row>
    <row r="952" spans="1:3" x14ac:dyDescent="0.25">
      <c r="A952"/>
      <c r="B952" s="4" t="s">
        <v>1359</v>
      </c>
      <c r="C952" s="38" t="s">
        <v>1104</v>
      </c>
    </row>
    <row r="953" spans="1:3" x14ac:dyDescent="0.25">
      <c r="A953"/>
      <c r="B953" s="4" t="s">
        <v>1359</v>
      </c>
      <c r="C953" s="38" t="s">
        <v>1105</v>
      </c>
    </row>
    <row r="954" spans="1:3" ht="30" x14ac:dyDescent="0.25">
      <c r="A954"/>
      <c r="B954" s="4" t="s">
        <v>1359</v>
      </c>
      <c r="C954" s="38" t="s">
        <v>1106</v>
      </c>
    </row>
    <row r="955" spans="1:3" ht="30" x14ac:dyDescent="0.25">
      <c r="A955"/>
      <c r="B955" s="4" t="s">
        <v>1359</v>
      </c>
      <c r="C955" s="38" t="s">
        <v>1107</v>
      </c>
    </row>
    <row r="956" spans="1:3" x14ac:dyDescent="0.25">
      <c r="A956"/>
      <c r="B956" s="4" t="s">
        <v>1359</v>
      </c>
      <c r="C956" s="38" t="s">
        <v>1108</v>
      </c>
    </row>
    <row r="957" spans="1:3" ht="30" x14ac:dyDescent="0.25">
      <c r="A957"/>
      <c r="B957" s="4" t="s">
        <v>1359</v>
      </c>
      <c r="C957" s="38" t="s">
        <v>1109</v>
      </c>
    </row>
    <row r="958" spans="1:3" x14ac:dyDescent="0.25">
      <c r="A958"/>
      <c r="B958" s="4" t="s">
        <v>1359</v>
      </c>
      <c r="C958" s="38" t="s">
        <v>1110</v>
      </c>
    </row>
    <row r="959" spans="1:3" x14ac:dyDescent="0.25">
      <c r="A959"/>
      <c r="B959" s="4" t="s">
        <v>1359</v>
      </c>
      <c r="C959" s="38" t="s">
        <v>1111</v>
      </c>
    </row>
    <row r="960" spans="1:3" x14ac:dyDescent="0.25">
      <c r="A960"/>
      <c r="B960" s="4" t="s">
        <v>1359</v>
      </c>
      <c r="C960" s="38" t="s">
        <v>1112</v>
      </c>
    </row>
    <row r="961" spans="1:3" x14ac:dyDescent="0.25">
      <c r="A961"/>
      <c r="B961" s="4" t="s">
        <v>1359</v>
      </c>
      <c r="C961" s="38" t="s">
        <v>1113</v>
      </c>
    </row>
    <row r="962" spans="1:3" x14ac:dyDescent="0.25">
      <c r="A962"/>
      <c r="B962" s="4" t="s">
        <v>1359</v>
      </c>
      <c r="C962" s="38" t="s">
        <v>1114</v>
      </c>
    </row>
    <row r="963" spans="1:3" ht="30" x14ac:dyDescent="0.25">
      <c r="A963"/>
      <c r="B963" s="4" t="s">
        <v>1359</v>
      </c>
      <c r="C963" s="38" t="s">
        <v>1115</v>
      </c>
    </row>
    <row r="964" spans="1:3" x14ac:dyDescent="0.25">
      <c r="A964"/>
      <c r="B964" s="4" t="s">
        <v>1359</v>
      </c>
      <c r="C964" s="38" t="s">
        <v>1116</v>
      </c>
    </row>
    <row r="965" spans="1:3" ht="30" x14ac:dyDescent="0.25">
      <c r="A965"/>
      <c r="B965" s="4" t="s">
        <v>1359</v>
      </c>
      <c r="C965" s="38" t="s">
        <v>1117</v>
      </c>
    </row>
    <row r="966" spans="1:3" ht="30" x14ac:dyDescent="0.25">
      <c r="A966"/>
      <c r="B966" s="4" t="s">
        <v>1359</v>
      </c>
      <c r="C966" s="38" t="s">
        <v>1118</v>
      </c>
    </row>
    <row r="967" spans="1:3" ht="30" x14ac:dyDescent="0.25">
      <c r="A967"/>
      <c r="B967" s="4" t="s">
        <v>1359</v>
      </c>
      <c r="C967" s="38" t="s">
        <v>1119</v>
      </c>
    </row>
    <row r="968" spans="1:3" ht="30" x14ac:dyDescent="0.25">
      <c r="A968"/>
      <c r="B968" s="4" t="s">
        <v>1359</v>
      </c>
      <c r="C968" s="38" t="s">
        <v>1120</v>
      </c>
    </row>
    <row r="969" spans="1:3" x14ac:dyDescent="0.25">
      <c r="A969"/>
      <c r="B969" s="4" t="s">
        <v>1359</v>
      </c>
      <c r="C969" s="38" t="s">
        <v>1121</v>
      </c>
    </row>
    <row r="970" spans="1:3" x14ac:dyDescent="0.25">
      <c r="A970"/>
      <c r="B970" s="4" t="s">
        <v>1359</v>
      </c>
      <c r="C970" s="38" t="s">
        <v>1122</v>
      </c>
    </row>
    <row r="971" spans="1:3" x14ac:dyDescent="0.25">
      <c r="A971"/>
      <c r="B971" s="4" t="s">
        <v>1359</v>
      </c>
      <c r="C971" s="38" t="s">
        <v>1123</v>
      </c>
    </row>
    <row r="972" spans="1:3" x14ac:dyDescent="0.25">
      <c r="A972"/>
      <c r="B972" s="4" t="s">
        <v>1360</v>
      </c>
      <c r="C972" s="38" t="s">
        <v>1124</v>
      </c>
    </row>
    <row r="973" spans="1:3" x14ac:dyDescent="0.25">
      <c r="A973"/>
      <c r="B973" s="4" t="s">
        <v>1360</v>
      </c>
      <c r="C973" s="38" t="s">
        <v>1125</v>
      </c>
    </row>
    <row r="974" spans="1:3" x14ac:dyDescent="0.25">
      <c r="A974"/>
      <c r="B974" s="4" t="s">
        <v>1360</v>
      </c>
      <c r="C974" s="38" t="s">
        <v>1126</v>
      </c>
    </row>
    <row r="975" spans="1:3" ht="30" x14ac:dyDescent="0.25">
      <c r="A975"/>
      <c r="B975" s="4" t="s">
        <v>1360</v>
      </c>
      <c r="C975" s="38" t="s">
        <v>1127</v>
      </c>
    </row>
    <row r="976" spans="1:3" x14ac:dyDescent="0.25">
      <c r="A976"/>
      <c r="B976" s="4" t="s">
        <v>1360</v>
      </c>
      <c r="C976" s="38" t="s">
        <v>1128</v>
      </c>
    </row>
    <row r="977" spans="1:3" ht="30" x14ac:dyDescent="0.25">
      <c r="A977"/>
      <c r="B977" s="4" t="s">
        <v>1360</v>
      </c>
      <c r="C977" s="38" t="s">
        <v>1129</v>
      </c>
    </row>
    <row r="978" spans="1:3" x14ac:dyDescent="0.25">
      <c r="A978"/>
      <c r="B978" s="4" t="s">
        <v>1360</v>
      </c>
      <c r="C978" s="38" t="s">
        <v>1130</v>
      </c>
    </row>
    <row r="979" spans="1:3" x14ac:dyDescent="0.25">
      <c r="A979"/>
      <c r="B979" s="4" t="s">
        <v>1360</v>
      </c>
      <c r="C979" s="38" t="s">
        <v>1131</v>
      </c>
    </row>
    <row r="980" spans="1:3" x14ac:dyDescent="0.25">
      <c r="A980"/>
      <c r="B980" s="4" t="s">
        <v>1360</v>
      </c>
      <c r="C980" s="38" t="s">
        <v>1132</v>
      </c>
    </row>
    <row r="981" spans="1:3" x14ac:dyDescent="0.25">
      <c r="A981"/>
      <c r="B981" s="4" t="s">
        <v>1360</v>
      </c>
      <c r="C981" s="38" t="s">
        <v>1133</v>
      </c>
    </row>
    <row r="982" spans="1:3" x14ac:dyDescent="0.25">
      <c r="A982"/>
      <c r="B982" s="4" t="s">
        <v>1360</v>
      </c>
      <c r="C982" s="38" t="s">
        <v>1134</v>
      </c>
    </row>
    <row r="983" spans="1:3" ht="30" x14ac:dyDescent="0.25">
      <c r="A983"/>
      <c r="B983" s="4" t="s">
        <v>1360</v>
      </c>
      <c r="C983" s="38" t="s">
        <v>1135</v>
      </c>
    </row>
    <row r="984" spans="1:3" x14ac:dyDescent="0.25">
      <c r="A984"/>
      <c r="B984" s="4" t="s">
        <v>1360</v>
      </c>
      <c r="C984" s="38" t="s">
        <v>1136</v>
      </c>
    </row>
    <row r="985" spans="1:3" x14ac:dyDescent="0.25">
      <c r="A985"/>
      <c r="B985" s="4" t="s">
        <v>1360</v>
      </c>
      <c r="C985" s="38" t="s">
        <v>1137</v>
      </c>
    </row>
    <row r="986" spans="1:3" x14ac:dyDescent="0.25">
      <c r="A986"/>
      <c r="B986" s="4" t="s">
        <v>1360</v>
      </c>
      <c r="C986" s="38" t="s">
        <v>1138</v>
      </c>
    </row>
    <row r="987" spans="1:3" x14ac:dyDescent="0.25">
      <c r="A987"/>
      <c r="B987" s="4" t="s">
        <v>1360</v>
      </c>
      <c r="C987" s="38" t="s">
        <v>1139</v>
      </c>
    </row>
    <row r="988" spans="1:3" x14ac:dyDescent="0.25">
      <c r="A988"/>
      <c r="B988" s="4" t="s">
        <v>1360</v>
      </c>
      <c r="C988" s="38" t="s">
        <v>1140</v>
      </c>
    </row>
    <row r="989" spans="1:3" x14ac:dyDescent="0.25">
      <c r="A989"/>
      <c r="B989" s="4" t="s">
        <v>1360</v>
      </c>
      <c r="C989" s="38" t="s">
        <v>1141</v>
      </c>
    </row>
    <row r="990" spans="1:3" x14ac:dyDescent="0.25">
      <c r="A990"/>
      <c r="B990" s="4" t="s">
        <v>1360</v>
      </c>
      <c r="C990" s="38" t="s">
        <v>1142</v>
      </c>
    </row>
    <row r="991" spans="1:3" ht="30" x14ac:dyDescent="0.25">
      <c r="A991"/>
      <c r="B991" s="4" t="s">
        <v>1360</v>
      </c>
      <c r="C991" s="38" t="s">
        <v>1143</v>
      </c>
    </row>
    <row r="992" spans="1:3" x14ac:dyDescent="0.25">
      <c r="A992"/>
      <c r="B992" s="4" t="s">
        <v>1360</v>
      </c>
      <c r="C992" s="38" t="s">
        <v>1144</v>
      </c>
    </row>
    <row r="993" spans="1:3" x14ac:dyDescent="0.25">
      <c r="A993"/>
      <c r="B993" s="4" t="s">
        <v>1360</v>
      </c>
      <c r="C993" s="38" t="s">
        <v>1145</v>
      </c>
    </row>
    <row r="994" spans="1:3" x14ac:dyDescent="0.25">
      <c r="A994"/>
      <c r="B994" s="4" t="s">
        <v>1360</v>
      </c>
      <c r="C994" s="38" t="s">
        <v>1146</v>
      </c>
    </row>
    <row r="995" spans="1:3" x14ac:dyDescent="0.25">
      <c r="A995"/>
      <c r="B995" s="4" t="s">
        <v>1360</v>
      </c>
      <c r="C995" s="38" t="s">
        <v>1147</v>
      </c>
    </row>
    <row r="996" spans="1:3" x14ac:dyDescent="0.25">
      <c r="A996"/>
      <c r="B996" s="4" t="s">
        <v>1360</v>
      </c>
      <c r="C996" s="38" t="s">
        <v>1148</v>
      </c>
    </row>
    <row r="997" spans="1:3" x14ac:dyDescent="0.25">
      <c r="A997"/>
      <c r="B997" s="4" t="s">
        <v>1360</v>
      </c>
      <c r="C997" s="38" t="s">
        <v>1149</v>
      </c>
    </row>
    <row r="998" spans="1:3" ht="30" x14ac:dyDescent="0.25">
      <c r="A998"/>
      <c r="B998" s="4" t="s">
        <v>1360</v>
      </c>
      <c r="C998" s="38" t="s">
        <v>1150</v>
      </c>
    </row>
    <row r="999" spans="1:3" x14ac:dyDescent="0.25">
      <c r="A999"/>
      <c r="B999" s="4" t="s">
        <v>1360</v>
      </c>
      <c r="C999" s="38" t="s">
        <v>1151</v>
      </c>
    </row>
    <row r="1000" spans="1:3" x14ac:dyDescent="0.25">
      <c r="A1000"/>
      <c r="B1000" s="4" t="s">
        <v>1360</v>
      </c>
      <c r="C1000" s="38" t="s">
        <v>1152</v>
      </c>
    </row>
    <row r="1001" spans="1:3" x14ac:dyDescent="0.25">
      <c r="A1001"/>
      <c r="B1001" s="4" t="s">
        <v>1360</v>
      </c>
      <c r="C1001" s="38" t="s">
        <v>1153</v>
      </c>
    </row>
    <row r="1002" spans="1:3" ht="30" x14ac:dyDescent="0.25">
      <c r="A1002"/>
      <c r="B1002" s="4" t="s">
        <v>1360</v>
      </c>
      <c r="C1002" s="38" t="s">
        <v>1154</v>
      </c>
    </row>
    <row r="1003" spans="1:3" x14ac:dyDescent="0.25">
      <c r="A1003"/>
      <c r="B1003" s="4" t="s">
        <v>1360</v>
      </c>
      <c r="C1003" s="38" t="s">
        <v>1155</v>
      </c>
    </row>
    <row r="1004" spans="1:3" x14ac:dyDescent="0.25">
      <c r="A1004"/>
      <c r="B1004" s="4" t="s">
        <v>1360</v>
      </c>
      <c r="C1004" s="38" t="s">
        <v>1156</v>
      </c>
    </row>
    <row r="1005" spans="1:3" x14ac:dyDescent="0.25">
      <c r="A1005"/>
      <c r="B1005" s="4" t="s">
        <v>1360</v>
      </c>
      <c r="C1005" s="38" t="s">
        <v>1157</v>
      </c>
    </row>
    <row r="1006" spans="1:3" x14ac:dyDescent="0.25">
      <c r="A1006"/>
      <c r="B1006" s="4" t="s">
        <v>1360</v>
      </c>
      <c r="C1006" s="38" t="s">
        <v>1158</v>
      </c>
    </row>
    <row r="1007" spans="1:3" x14ac:dyDescent="0.25">
      <c r="A1007"/>
      <c r="B1007" s="4" t="s">
        <v>1360</v>
      </c>
      <c r="C1007" s="38" t="s">
        <v>1159</v>
      </c>
    </row>
    <row r="1008" spans="1:3" x14ac:dyDescent="0.25">
      <c r="A1008"/>
      <c r="B1008" s="4" t="s">
        <v>1360</v>
      </c>
      <c r="C1008" s="38" t="s">
        <v>1160</v>
      </c>
    </row>
    <row r="1009" spans="1:3" x14ac:dyDescent="0.25">
      <c r="A1009"/>
      <c r="B1009" s="4" t="s">
        <v>1360</v>
      </c>
      <c r="C1009" s="38" t="s">
        <v>1161</v>
      </c>
    </row>
    <row r="1010" spans="1:3" ht="30" x14ac:dyDescent="0.25">
      <c r="A1010"/>
      <c r="B1010" s="4" t="s">
        <v>1360</v>
      </c>
      <c r="C1010" s="38" t="s">
        <v>1162</v>
      </c>
    </row>
    <row r="1011" spans="1:3" ht="30" x14ac:dyDescent="0.25">
      <c r="A1011"/>
      <c r="B1011" s="4" t="s">
        <v>1360</v>
      </c>
      <c r="C1011" s="38" t="s">
        <v>1163</v>
      </c>
    </row>
    <row r="1012" spans="1:3" x14ac:dyDescent="0.25">
      <c r="A1012"/>
      <c r="B1012" s="4" t="s">
        <v>1360</v>
      </c>
      <c r="C1012" s="38" t="s">
        <v>1164</v>
      </c>
    </row>
    <row r="1013" spans="1:3" ht="30" x14ac:dyDescent="0.25">
      <c r="A1013"/>
      <c r="B1013" s="4" t="s">
        <v>1360</v>
      </c>
      <c r="C1013" s="38" t="s">
        <v>1165</v>
      </c>
    </row>
    <row r="1014" spans="1:3" ht="30" x14ac:dyDescent="0.25">
      <c r="A1014"/>
      <c r="B1014" s="4" t="s">
        <v>1360</v>
      </c>
      <c r="C1014" s="38" t="s">
        <v>1166</v>
      </c>
    </row>
    <row r="1015" spans="1:3" x14ac:dyDescent="0.25">
      <c r="A1015"/>
      <c r="B1015" s="4" t="s">
        <v>1360</v>
      </c>
      <c r="C1015" s="38" t="s">
        <v>1167</v>
      </c>
    </row>
    <row r="1016" spans="1:3" x14ac:dyDescent="0.25">
      <c r="A1016"/>
      <c r="B1016" s="4" t="s">
        <v>1360</v>
      </c>
      <c r="C1016" s="38" t="s">
        <v>1168</v>
      </c>
    </row>
    <row r="1017" spans="1:3" x14ac:dyDescent="0.25">
      <c r="A1017"/>
      <c r="B1017" s="4" t="s">
        <v>1360</v>
      </c>
      <c r="C1017" s="38" t="s">
        <v>1169</v>
      </c>
    </row>
    <row r="1018" spans="1:3" x14ac:dyDescent="0.25">
      <c r="A1018"/>
      <c r="B1018" s="4" t="s">
        <v>1360</v>
      </c>
      <c r="C1018" s="38" t="s">
        <v>1170</v>
      </c>
    </row>
    <row r="1019" spans="1:3" ht="30" x14ac:dyDescent="0.25">
      <c r="A1019"/>
      <c r="B1019" s="4" t="s">
        <v>1360</v>
      </c>
      <c r="C1019" s="38" t="s">
        <v>1171</v>
      </c>
    </row>
    <row r="1020" spans="1:3" x14ac:dyDescent="0.25">
      <c r="A1020"/>
      <c r="B1020" s="4" t="s">
        <v>1360</v>
      </c>
      <c r="C1020" s="38" t="s">
        <v>1172</v>
      </c>
    </row>
    <row r="1021" spans="1:3" ht="30" x14ac:dyDescent="0.25">
      <c r="A1021"/>
      <c r="B1021" s="4" t="s">
        <v>1360</v>
      </c>
      <c r="C1021" s="38" t="s">
        <v>1173</v>
      </c>
    </row>
    <row r="1022" spans="1:3" ht="30" x14ac:dyDescent="0.25">
      <c r="A1022"/>
      <c r="B1022" s="4" t="s">
        <v>1360</v>
      </c>
      <c r="C1022" s="38" t="s">
        <v>1174</v>
      </c>
    </row>
    <row r="1023" spans="1:3" ht="30" x14ac:dyDescent="0.25">
      <c r="A1023"/>
      <c r="B1023" s="4" t="s">
        <v>1360</v>
      </c>
      <c r="C1023" s="38" t="s">
        <v>1175</v>
      </c>
    </row>
    <row r="1024" spans="1:3" x14ac:dyDescent="0.25">
      <c r="A1024"/>
      <c r="B1024" s="4" t="s">
        <v>1360</v>
      </c>
      <c r="C1024" s="38" t="s">
        <v>1176</v>
      </c>
    </row>
    <row r="1025" spans="1:3" x14ac:dyDescent="0.25">
      <c r="A1025"/>
      <c r="B1025" s="4" t="s">
        <v>1360</v>
      </c>
      <c r="C1025" s="38" t="s">
        <v>1177</v>
      </c>
    </row>
    <row r="1026" spans="1:3" x14ac:dyDescent="0.25">
      <c r="A1026"/>
      <c r="B1026" s="4" t="s">
        <v>1360</v>
      </c>
      <c r="C1026" s="38" t="s">
        <v>1178</v>
      </c>
    </row>
    <row r="1027" spans="1:3" x14ac:dyDescent="0.25">
      <c r="A1027"/>
      <c r="B1027" s="4" t="s">
        <v>1361</v>
      </c>
      <c r="C1027" s="38" t="s">
        <v>1179</v>
      </c>
    </row>
    <row r="1028" spans="1:3" x14ac:dyDescent="0.25">
      <c r="A1028"/>
      <c r="B1028" s="4" t="s">
        <v>1361</v>
      </c>
      <c r="C1028" s="38" t="s">
        <v>1180</v>
      </c>
    </row>
    <row r="1029" spans="1:3" x14ac:dyDescent="0.25">
      <c r="A1029"/>
      <c r="B1029" s="4" t="s">
        <v>1361</v>
      </c>
      <c r="C1029" s="38" t="s">
        <v>1181</v>
      </c>
    </row>
    <row r="1030" spans="1:3" x14ac:dyDescent="0.25">
      <c r="A1030"/>
      <c r="B1030" s="4" t="s">
        <v>1361</v>
      </c>
      <c r="C1030" s="38" t="s">
        <v>1182</v>
      </c>
    </row>
    <row r="1031" spans="1:3" x14ac:dyDescent="0.25">
      <c r="A1031"/>
      <c r="B1031" s="4" t="s">
        <v>1361</v>
      </c>
      <c r="C1031" s="38" t="s">
        <v>1183</v>
      </c>
    </row>
    <row r="1032" spans="1:3" x14ac:dyDescent="0.25">
      <c r="A1032"/>
      <c r="B1032" s="4" t="s">
        <v>1361</v>
      </c>
      <c r="C1032" s="38" t="s">
        <v>1184</v>
      </c>
    </row>
    <row r="1033" spans="1:3" x14ac:dyDescent="0.25">
      <c r="A1033"/>
      <c r="B1033" s="4" t="s">
        <v>1361</v>
      </c>
      <c r="C1033" s="38" t="s">
        <v>1185</v>
      </c>
    </row>
    <row r="1034" spans="1:3" x14ac:dyDescent="0.25">
      <c r="A1034"/>
      <c r="B1034" s="4" t="s">
        <v>1361</v>
      </c>
      <c r="C1034" s="38" t="s">
        <v>1186</v>
      </c>
    </row>
    <row r="1035" spans="1:3" x14ac:dyDescent="0.25">
      <c r="A1035"/>
      <c r="B1035" s="4" t="s">
        <v>1361</v>
      </c>
      <c r="C1035" s="38" t="s">
        <v>1187</v>
      </c>
    </row>
    <row r="1036" spans="1:3" x14ac:dyDescent="0.25">
      <c r="A1036"/>
      <c r="B1036" s="4" t="s">
        <v>1361</v>
      </c>
      <c r="C1036" s="38" t="s">
        <v>1188</v>
      </c>
    </row>
    <row r="1037" spans="1:3" x14ac:dyDescent="0.25">
      <c r="A1037"/>
      <c r="B1037" s="4" t="s">
        <v>1361</v>
      </c>
      <c r="C1037" s="38" t="s">
        <v>1189</v>
      </c>
    </row>
    <row r="1038" spans="1:3" x14ac:dyDescent="0.25">
      <c r="A1038"/>
      <c r="B1038" s="4" t="s">
        <v>1361</v>
      </c>
      <c r="C1038" s="38" t="s">
        <v>1190</v>
      </c>
    </row>
    <row r="1039" spans="1:3" x14ac:dyDescent="0.25">
      <c r="A1039"/>
      <c r="B1039" s="4" t="s">
        <v>1361</v>
      </c>
      <c r="C1039" s="38" t="s">
        <v>1191</v>
      </c>
    </row>
    <row r="1040" spans="1:3" x14ac:dyDescent="0.25">
      <c r="A1040"/>
      <c r="B1040" s="4" t="s">
        <v>1361</v>
      </c>
      <c r="C1040" s="38" t="s">
        <v>1192</v>
      </c>
    </row>
    <row r="1041" spans="1:3" x14ac:dyDescent="0.25">
      <c r="A1041"/>
      <c r="B1041" s="4" t="s">
        <v>1361</v>
      </c>
      <c r="C1041" s="38" t="s">
        <v>1193</v>
      </c>
    </row>
    <row r="1042" spans="1:3" x14ac:dyDescent="0.25">
      <c r="A1042"/>
      <c r="B1042" s="4" t="s">
        <v>1361</v>
      </c>
      <c r="C1042" s="38" t="s">
        <v>1194</v>
      </c>
    </row>
    <row r="1043" spans="1:3" x14ac:dyDescent="0.25">
      <c r="A1043"/>
      <c r="B1043" s="4" t="s">
        <v>1361</v>
      </c>
      <c r="C1043" s="38" t="s">
        <v>1195</v>
      </c>
    </row>
    <row r="1044" spans="1:3" x14ac:dyDescent="0.25">
      <c r="A1044"/>
      <c r="B1044" s="4" t="s">
        <v>1361</v>
      </c>
      <c r="C1044" s="38" t="s">
        <v>1196</v>
      </c>
    </row>
    <row r="1045" spans="1:3" x14ac:dyDescent="0.25">
      <c r="A1045"/>
      <c r="B1045" s="4" t="s">
        <v>1361</v>
      </c>
      <c r="C1045" s="38" t="s">
        <v>1197</v>
      </c>
    </row>
    <row r="1046" spans="1:3" x14ac:dyDescent="0.25">
      <c r="A1046"/>
      <c r="B1046" s="4" t="s">
        <v>1361</v>
      </c>
      <c r="C1046" s="38" t="s">
        <v>1198</v>
      </c>
    </row>
    <row r="1047" spans="1:3" x14ac:dyDescent="0.25">
      <c r="A1047"/>
      <c r="B1047" s="4" t="s">
        <v>1361</v>
      </c>
      <c r="C1047" s="38" t="s">
        <v>1199</v>
      </c>
    </row>
    <row r="1048" spans="1:3" x14ac:dyDescent="0.25">
      <c r="A1048"/>
      <c r="B1048" s="4" t="s">
        <v>1361</v>
      </c>
      <c r="C1048" s="38" t="s">
        <v>1200</v>
      </c>
    </row>
    <row r="1049" spans="1:3" x14ac:dyDescent="0.25">
      <c r="A1049"/>
      <c r="B1049" s="4" t="s">
        <v>1361</v>
      </c>
      <c r="C1049" s="38" t="s">
        <v>1201</v>
      </c>
    </row>
    <row r="1050" spans="1:3" x14ac:dyDescent="0.25">
      <c r="A1050"/>
      <c r="B1050" s="4" t="s">
        <v>1361</v>
      </c>
      <c r="C1050" s="38" t="s">
        <v>1202</v>
      </c>
    </row>
    <row r="1051" spans="1:3" x14ac:dyDescent="0.25">
      <c r="A1051"/>
      <c r="B1051" s="4" t="s">
        <v>1361</v>
      </c>
      <c r="C1051" s="38" t="s">
        <v>1203</v>
      </c>
    </row>
    <row r="1052" spans="1:3" x14ac:dyDescent="0.25">
      <c r="A1052"/>
      <c r="B1052" s="4" t="s">
        <v>1361</v>
      </c>
      <c r="C1052" s="38" t="s">
        <v>1204</v>
      </c>
    </row>
    <row r="1053" spans="1:3" x14ac:dyDescent="0.25">
      <c r="A1053"/>
      <c r="B1053" s="4" t="s">
        <v>1361</v>
      </c>
      <c r="C1053" s="38" t="s">
        <v>1205</v>
      </c>
    </row>
    <row r="1054" spans="1:3" ht="30" x14ac:dyDescent="0.25">
      <c r="A1054"/>
      <c r="B1054" s="4" t="s">
        <v>1361</v>
      </c>
      <c r="C1054" s="38" t="s">
        <v>1206</v>
      </c>
    </row>
    <row r="1055" spans="1:3" x14ac:dyDescent="0.25">
      <c r="A1055"/>
      <c r="B1055" s="4" t="s">
        <v>1361</v>
      </c>
      <c r="C1055" s="38" t="s">
        <v>1207</v>
      </c>
    </row>
    <row r="1056" spans="1:3" x14ac:dyDescent="0.25">
      <c r="A1056"/>
      <c r="B1056" s="4" t="s">
        <v>1361</v>
      </c>
      <c r="C1056" s="38" t="s">
        <v>1208</v>
      </c>
    </row>
    <row r="1057" spans="1:3" x14ac:dyDescent="0.25">
      <c r="A1057"/>
      <c r="B1057" s="4" t="s">
        <v>1361</v>
      </c>
      <c r="C1057" s="38" t="s">
        <v>1209</v>
      </c>
    </row>
    <row r="1058" spans="1:3" x14ac:dyDescent="0.25">
      <c r="A1058"/>
      <c r="B1058" s="4" t="s">
        <v>1361</v>
      </c>
      <c r="C1058" s="38" t="s">
        <v>1210</v>
      </c>
    </row>
    <row r="1059" spans="1:3" x14ac:dyDescent="0.25">
      <c r="A1059"/>
      <c r="B1059" s="4" t="s">
        <v>1361</v>
      </c>
      <c r="C1059" s="38" t="s">
        <v>1211</v>
      </c>
    </row>
    <row r="1060" spans="1:3" x14ac:dyDescent="0.25">
      <c r="A1060"/>
      <c r="B1060" s="4" t="s">
        <v>1361</v>
      </c>
      <c r="C1060" s="38" t="s">
        <v>1212</v>
      </c>
    </row>
    <row r="1061" spans="1:3" x14ac:dyDescent="0.25">
      <c r="A1061"/>
      <c r="B1061" s="4" t="s">
        <v>1361</v>
      </c>
      <c r="C1061" s="38" t="s">
        <v>1213</v>
      </c>
    </row>
    <row r="1062" spans="1:3" x14ac:dyDescent="0.25">
      <c r="A1062"/>
      <c r="B1062" s="4" t="s">
        <v>1361</v>
      </c>
      <c r="C1062" s="38" t="s">
        <v>1214</v>
      </c>
    </row>
    <row r="1063" spans="1:3" x14ac:dyDescent="0.25">
      <c r="A1063"/>
      <c r="B1063" s="4" t="s">
        <v>1361</v>
      </c>
      <c r="C1063" s="38" t="s">
        <v>1215</v>
      </c>
    </row>
    <row r="1064" spans="1:3" x14ac:dyDescent="0.25">
      <c r="A1064"/>
      <c r="B1064" s="4" t="s">
        <v>1361</v>
      </c>
      <c r="C1064" s="38" t="s">
        <v>1216</v>
      </c>
    </row>
    <row r="1065" spans="1:3" x14ac:dyDescent="0.25">
      <c r="A1065"/>
      <c r="B1065" s="4" t="s">
        <v>1361</v>
      </c>
      <c r="C1065" s="38" t="s">
        <v>1217</v>
      </c>
    </row>
    <row r="1066" spans="1:3" x14ac:dyDescent="0.25">
      <c r="A1066"/>
      <c r="B1066" s="4" t="s">
        <v>1361</v>
      </c>
      <c r="C1066" s="38" t="s">
        <v>1218</v>
      </c>
    </row>
    <row r="1067" spans="1:3" x14ac:dyDescent="0.25">
      <c r="A1067"/>
      <c r="B1067" s="4" t="s">
        <v>1361</v>
      </c>
      <c r="C1067" s="38" t="s">
        <v>1219</v>
      </c>
    </row>
    <row r="1068" spans="1:3" x14ac:dyDescent="0.25">
      <c r="A1068"/>
      <c r="B1068" s="4" t="s">
        <v>1361</v>
      </c>
      <c r="C1068" s="38" t="s">
        <v>1220</v>
      </c>
    </row>
    <row r="1069" spans="1:3" x14ac:dyDescent="0.25">
      <c r="A1069"/>
      <c r="B1069" s="4" t="s">
        <v>1361</v>
      </c>
      <c r="C1069" s="38" t="s">
        <v>1221</v>
      </c>
    </row>
    <row r="1070" spans="1:3" x14ac:dyDescent="0.25">
      <c r="A1070"/>
      <c r="B1070" s="4" t="s">
        <v>1361</v>
      </c>
      <c r="C1070" s="38" t="s">
        <v>1222</v>
      </c>
    </row>
    <row r="1071" spans="1:3" x14ac:dyDescent="0.25">
      <c r="A1071"/>
      <c r="B1071" s="4" t="s">
        <v>1361</v>
      </c>
      <c r="C1071" s="38" t="s">
        <v>1223</v>
      </c>
    </row>
    <row r="1072" spans="1:3" x14ac:dyDescent="0.25">
      <c r="A1072"/>
      <c r="B1072" s="4" t="s">
        <v>1361</v>
      </c>
      <c r="C1072" s="38" t="s">
        <v>1224</v>
      </c>
    </row>
    <row r="1073" spans="1:3" x14ac:dyDescent="0.25">
      <c r="A1073"/>
      <c r="B1073" s="4" t="s">
        <v>1361</v>
      </c>
      <c r="C1073" s="38" t="s">
        <v>1225</v>
      </c>
    </row>
    <row r="1074" spans="1:3" x14ac:dyDescent="0.25">
      <c r="A1074"/>
      <c r="B1074" s="4" t="s">
        <v>1361</v>
      </c>
      <c r="C1074" s="38" t="s">
        <v>1226</v>
      </c>
    </row>
    <row r="1075" spans="1:3" x14ac:dyDescent="0.25">
      <c r="A1075"/>
      <c r="B1075" s="4" t="s">
        <v>1361</v>
      </c>
      <c r="C1075" s="38" t="s">
        <v>1227</v>
      </c>
    </row>
    <row r="1076" spans="1:3" x14ac:dyDescent="0.25">
      <c r="A1076"/>
      <c r="B1076" s="4" t="s">
        <v>1361</v>
      </c>
      <c r="C1076" s="38" t="s">
        <v>1228</v>
      </c>
    </row>
    <row r="1077" spans="1:3" x14ac:dyDescent="0.25">
      <c r="A1077"/>
      <c r="B1077" s="4" t="s">
        <v>1361</v>
      </c>
      <c r="C1077" s="38" t="s">
        <v>1229</v>
      </c>
    </row>
    <row r="1078" spans="1:3" ht="30" x14ac:dyDescent="0.25">
      <c r="A1078"/>
      <c r="B1078" s="4" t="s">
        <v>1361</v>
      </c>
      <c r="C1078" s="38" t="s">
        <v>1230</v>
      </c>
    </row>
    <row r="1079" spans="1:3" ht="30" x14ac:dyDescent="0.25">
      <c r="A1079"/>
      <c r="B1079" s="4" t="s">
        <v>1361</v>
      </c>
      <c r="C1079" s="38" t="s">
        <v>1231</v>
      </c>
    </row>
    <row r="1080" spans="1:3" ht="30" x14ac:dyDescent="0.25">
      <c r="A1080"/>
      <c r="B1080" s="4" t="s">
        <v>1361</v>
      </c>
      <c r="C1080" s="38" t="s">
        <v>1232</v>
      </c>
    </row>
    <row r="1081" spans="1:3" x14ac:dyDescent="0.25">
      <c r="A1081"/>
      <c r="B1081" s="4" t="s">
        <v>1361</v>
      </c>
      <c r="C1081" s="38" t="s">
        <v>1233</v>
      </c>
    </row>
    <row r="1082" spans="1:3" ht="30" x14ac:dyDescent="0.25">
      <c r="A1082"/>
      <c r="B1082" s="4" t="s">
        <v>1361</v>
      </c>
      <c r="C1082" s="38" t="s">
        <v>1234</v>
      </c>
    </row>
    <row r="1083" spans="1:3" ht="30" x14ac:dyDescent="0.25">
      <c r="A1083"/>
      <c r="B1083" s="4" t="s">
        <v>1361</v>
      </c>
      <c r="C1083" s="38" t="s">
        <v>1235</v>
      </c>
    </row>
    <row r="1084" spans="1:3" x14ac:dyDescent="0.25">
      <c r="A1084"/>
      <c r="B1084" s="4" t="s">
        <v>1361</v>
      </c>
      <c r="C1084" s="38" t="s">
        <v>1236</v>
      </c>
    </row>
    <row r="1085" spans="1:3" x14ac:dyDescent="0.25">
      <c r="A1085"/>
      <c r="B1085" s="4" t="s">
        <v>1361</v>
      </c>
      <c r="C1085" s="38" t="s">
        <v>1237</v>
      </c>
    </row>
    <row r="1086" spans="1:3" x14ac:dyDescent="0.25">
      <c r="A1086"/>
      <c r="B1086" s="4" t="s">
        <v>1361</v>
      </c>
      <c r="C1086" s="38" t="s">
        <v>1238</v>
      </c>
    </row>
    <row r="1087" spans="1:3" x14ac:dyDescent="0.25">
      <c r="A1087"/>
      <c r="B1087" s="4" t="s">
        <v>1361</v>
      </c>
      <c r="C1087" s="38" t="s">
        <v>1239</v>
      </c>
    </row>
    <row r="1088" spans="1:3" x14ac:dyDescent="0.25">
      <c r="A1088"/>
      <c r="B1088" s="4" t="s">
        <v>1361</v>
      </c>
      <c r="C1088" s="38" t="s">
        <v>1240</v>
      </c>
    </row>
    <row r="1089" spans="1:3" x14ac:dyDescent="0.25">
      <c r="A1089"/>
      <c r="B1089" s="4" t="s">
        <v>1361</v>
      </c>
      <c r="C1089" s="38" t="s">
        <v>1241</v>
      </c>
    </row>
    <row r="1090" spans="1:3" x14ac:dyDescent="0.25">
      <c r="A1090"/>
      <c r="B1090" s="4" t="s">
        <v>1361</v>
      </c>
      <c r="C1090" s="38" t="s">
        <v>1242</v>
      </c>
    </row>
    <row r="1091" spans="1:3" x14ac:dyDescent="0.25">
      <c r="A1091"/>
      <c r="B1091" s="4" t="s">
        <v>1361</v>
      </c>
      <c r="C1091" s="38" t="s">
        <v>1243</v>
      </c>
    </row>
    <row r="1092" spans="1:3" x14ac:dyDescent="0.25">
      <c r="A1092"/>
      <c r="B1092" s="4" t="s">
        <v>1361</v>
      </c>
      <c r="C1092" s="38" t="s">
        <v>1244</v>
      </c>
    </row>
    <row r="1093" spans="1:3" x14ac:dyDescent="0.25">
      <c r="A1093"/>
      <c r="B1093" s="4" t="s">
        <v>1361</v>
      </c>
      <c r="C1093" s="38" t="s">
        <v>1245</v>
      </c>
    </row>
    <row r="1094" spans="1:3" ht="30" x14ac:dyDescent="0.25">
      <c r="A1094"/>
      <c r="B1094" s="4" t="s">
        <v>1362</v>
      </c>
      <c r="C1094" s="38" t="s">
        <v>1246</v>
      </c>
    </row>
    <row r="1095" spans="1:3" ht="45" x14ac:dyDescent="0.25">
      <c r="A1095"/>
      <c r="B1095" s="4" t="s">
        <v>1362</v>
      </c>
      <c r="C1095" s="38" t="s">
        <v>1247</v>
      </c>
    </row>
    <row r="1096" spans="1:3" x14ac:dyDescent="0.25">
      <c r="A1096"/>
      <c r="B1096" s="4" t="s">
        <v>1362</v>
      </c>
      <c r="C1096" s="38" t="s">
        <v>1248</v>
      </c>
    </row>
    <row r="1097" spans="1:3" x14ac:dyDescent="0.25">
      <c r="A1097"/>
      <c r="B1097" s="4" t="s">
        <v>1362</v>
      </c>
      <c r="C1097" s="38" t="s">
        <v>1249</v>
      </c>
    </row>
    <row r="1098" spans="1:3" ht="30" x14ac:dyDescent="0.25">
      <c r="A1098"/>
      <c r="B1098" s="4" t="s">
        <v>1362</v>
      </c>
      <c r="C1098" s="38" t="s">
        <v>1250</v>
      </c>
    </row>
    <row r="1099" spans="1:3" ht="30" x14ac:dyDescent="0.25">
      <c r="A1099"/>
      <c r="B1099" s="4" t="s">
        <v>1362</v>
      </c>
      <c r="C1099" s="38" t="s">
        <v>1251</v>
      </c>
    </row>
    <row r="1100" spans="1:3" ht="30" x14ac:dyDescent="0.25">
      <c r="A1100"/>
      <c r="B1100" s="4" t="s">
        <v>1362</v>
      </c>
      <c r="C1100" s="38" t="s">
        <v>1252</v>
      </c>
    </row>
    <row r="1101" spans="1:3" ht="30" x14ac:dyDescent="0.25">
      <c r="A1101"/>
      <c r="B1101" s="4" t="s">
        <v>1362</v>
      </c>
      <c r="C1101" s="38" t="s">
        <v>1253</v>
      </c>
    </row>
    <row r="1102" spans="1:3" ht="30" x14ac:dyDescent="0.25">
      <c r="A1102"/>
      <c r="B1102" s="4" t="s">
        <v>1362</v>
      </c>
      <c r="C1102" s="38" t="s">
        <v>1254</v>
      </c>
    </row>
    <row r="1103" spans="1:3" x14ac:dyDescent="0.25">
      <c r="A1103"/>
      <c r="B1103" s="4" t="s">
        <v>1362</v>
      </c>
      <c r="C1103" s="38" t="s">
        <v>1255</v>
      </c>
    </row>
    <row r="1104" spans="1:3" ht="30" x14ac:dyDescent="0.25">
      <c r="A1104"/>
      <c r="B1104" s="4" t="s">
        <v>1362</v>
      </c>
      <c r="C1104" s="38" t="s">
        <v>1256</v>
      </c>
    </row>
    <row r="1105" spans="1:3" ht="30" x14ac:dyDescent="0.25">
      <c r="A1105"/>
      <c r="B1105" s="4" t="s">
        <v>1362</v>
      </c>
      <c r="C1105" s="38" t="s">
        <v>1257</v>
      </c>
    </row>
    <row r="1106" spans="1:3" ht="30" x14ac:dyDescent="0.25">
      <c r="A1106"/>
      <c r="B1106" s="4" t="s">
        <v>1362</v>
      </c>
      <c r="C1106" s="38" t="s">
        <v>1258</v>
      </c>
    </row>
    <row r="1107" spans="1:3" x14ac:dyDescent="0.25">
      <c r="A1107"/>
      <c r="B1107" s="4" t="s">
        <v>1362</v>
      </c>
      <c r="C1107" s="38" t="s">
        <v>1259</v>
      </c>
    </row>
    <row r="1108" spans="1:3" ht="30" x14ac:dyDescent="0.25">
      <c r="A1108"/>
      <c r="B1108" s="4" t="s">
        <v>1362</v>
      </c>
      <c r="C1108" s="38" t="s">
        <v>1260</v>
      </c>
    </row>
    <row r="1109" spans="1:3" ht="45" x14ac:dyDescent="0.25">
      <c r="A1109"/>
      <c r="B1109" s="4" t="s">
        <v>1362</v>
      </c>
      <c r="C1109" s="38" t="s">
        <v>1261</v>
      </c>
    </row>
    <row r="1110" spans="1:3" ht="30" x14ac:dyDescent="0.25">
      <c r="A1110"/>
      <c r="B1110" s="4" t="s">
        <v>1362</v>
      </c>
      <c r="C1110" s="38" t="s">
        <v>1262</v>
      </c>
    </row>
    <row r="1111" spans="1:3" x14ac:dyDescent="0.25">
      <c r="A1111"/>
      <c r="B1111" s="4" t="s">
        <v>1362</v>
      </c>
      <c r="C1111" s="38" t="s">
        <v>1263</v>
      </c>
    </row>
    <row r="1112" spans="1:3" ht="30" x14ac:dyDescent="0.25">
      <c r="A1112"/>
      <c r="B1112" s="4" t="s">
        <v>1362</v>
      </c>
      <c r="C1112" s="38" t="s">
        <v>1264</v>
      </c>
    </row>
    <row r="1113" spans="1:3" x14ac:dyDescent="0.25">
      <c r="A1113"/>
      <c r="B1113" s="4" t="s">
        <v>1362</v>
      </c>
      <c r="C1113" s="38" t="s">
        <v>1265</v>
      </c>
    </row>
    <row r="1114" spans="1:3" x14ac:dyDescent="0.25">
      <c r="A1114"/>
      <c r="B1114" s="4" t="s">
        <v>1362</v>
      </c>
      <c r="C1114" s="38" t="s">
        <v>1266</v>
      </c>
    </row>
    <row r="1115" spans="1:3" ht="45" x14ac:dyDescent="0.25">
      <c r="A1115"/>
      <c r="B1115" s="4" t="s">
        <v>1362</v>
      </c>
      <c r="C1115" s="38" t="s">
        <v>1267</v>
      </c>
    </row>
    <row r="1116" spans="1:3" ht="30" x14ac:dyDescent="0.25">
      <c r="A1116"/>
      <c r="B1116" s="4" t="s">
        <v>1362</v>
      </c>
      <c r="C1116" s="38" t="s">
        <v>1268</v>
      </c>
    </row>
    <row r="1117" spans="1:3" x14ac:dyDescent="0.25">
      <c r="A1117"/>
      <c r="B1117" s="4" t="s">
        <v>1362</v>
      </c>
      <c r="C1117" s="38" t="s">
        <v>1269</v>
      </c>
    </row>
    <row r="1118" spans="1:3" x14ac:dyDescent="0.25">
      <c r="A1118"/>
      <c r="B1118" s="4" t="s">
        <v>1362</v>
      </c>
      <c r="C1118" s="38" t="s">
        <v>1270</v>
      </c>
    </row>
    <row r="1119" spans="1:3" ht="30" x14ac:dyDescent="0.25">
      <c r="A1119"/>
      <c r="B1119" s="4" t="s">
        <v>1362</v>
      </c>
      <c r="C1119" s="38" t="s">
        <v>1271</v>
      </c>
    </row>
    <row r="1120" spans="1:3" ht="30" x14ac:dyDescent="0.25">
      <c r="A1120"/>
      <c r="B1120" s="4" t="s">
        <v>1362</v>
      </c>
      <c r="C1120" s="38" t="s">
        <v>1272</v>
      </c>
    </row>
    <row r="1121" spans="1:3" x14ac:dyDescent="0.25">
      <c r="A1121"/>
      <c r="B1121" s="4" t="s">
        <v>1362</v>
      </c>
      <c r="C1121" s="38" t="s">
        <v>1273</v>
      </c>
    </row>
    <row r="1122" spans="1:3" x14ac:dyDescent="0.25">
      <c r="A1122"/>
      <c r="B1122" s="4" t="s">
        <v>1362</v>
      </c>
      <c r="C1122" s="38" t="s">
        <v>1274</v>
      </c>
    </row>
    <row r="1123" spans="1:3" x14ac:dyDescent="0.25">
      <c r="A1123"/>
      <c r="B1123" s="4" t="s">
        <v>1362</v>
      </c>
      <c r="C1123" s="38" t="s">
        <v>1275</v>
      </c>
    </row>
    <row r="1124" spans="1:3" ht="30" x14ac:dyDescent="0.25">
      <c r="A1124"/>
      <c r="B1124" s="4" t="s">
        <v>1362</v>
      </c>
      <c r="C1124" s="38" t="s">
        <v>1276</v>
      </c>
    </row>
    <row r="1125" spans="1:3" ht="30" x14ac:dyDescent="0.25">
      <c r="A1125"/>
      <c r="B1125" s="4" t="s">
        <v>1362</v>
      </c>
      <c r="C1125" s="38" t="s">
        <v>1277</v>
      </c>
    </row>
    <row r="1126" spans="1:3" ht="30" x14ac:dyDescent="0.25">
      <c r="A1126"/>
      <c r="B1126" s="4" t="s">
        <v>1362</v>
      </c>
      <c r="C1126" s="38" t="s">
        <v>1278</v>
      </c>
    </row>
    <row r="1127" spans="1:3" x14ac:dyDescent="0.25">
      <c r="A1127"/>
      <c r="B1127" s="4" t="s">
        <v>1362</v>
      </c>
      <c r="C1127" s="38" t="s">
        <v>1279</v>
      </c>
    </row>
    <row r="1128" spans="1:3" x14ac:dyDescent="0.25">
      <c r="A1128"/>
      <c r="B1128" s="4" t="s">
        <v>1362</v>
      </c>
      <c r="C1128" s="38" t="s">
        <v>1280</v>
      </c>
    </row>
    <row r="1129" spans="1:3" x14ac:dyDescent="0.25">
      <c r="A1129"/>
      <c r="B1129" s="4" t="s">
        <v>1362</v>
      </c>
      <c r="C1129" s="38" t="s">
        <v>1281</v>
      </c>
    </row>
    <row r="1130" spans="1:3" ht="30" x14ac:dyDescent="0.25">
      <c r="A1130"/>
      <c r="B1130" s="4" t="s">
        <v>1362</v>
      </c>
      <c r="C1130" s="38" t="s">
        <v>1282</v>
      </c>
    </row>
    <row r="1131" spans="1:3" x14ac:dyDescent="0.25">
      <c r="A1131"/>
      <c r="B1131" s="4" t="s">
        <v>1362</v>
      </c>
      <c r="C1131" s="38" t="s">
        <v>1283</v>
      </c>
    </row>
    <row r="1132" spans="1:3" x14ac:dyDescent="0.25">
      <c r="A1132"/>
      <c r="B1132" s="4" t="s">
        <v>1362</v>
      </c>
      <c r="C1132" s="38" t="s">
        <v>1284</v>
      </c>
    </row>
    <row r="1133" spans="1:3" x14ac:dyDescent="0.25">
      <c r="A1133"/>
      <c r="B1133" s="4" t="s">
        <v>1362</v>
      </c>
      <c r="C1133" s="38" t="s">
        <v>1285</v>
      </c>
    </row>
    <row r="1134" spans="1:3" x14ac:dyDescent="0.25">
      <c r="A1134"/>
      <c r="B1134" s="4" t="s">
        <v>1362</v>
      </c>
      <c r="C1134" s="38" t="s">
        <v>1286</v>
      </c>
    </row>
    <row r="1135" spans="1:3" ht="30" x14ac:dyDescent="0.25">
      <c r="A1135"/>
      <c r="B1135" s="4" t="s">
        <v>1362</v>
      </c>
      <c r="C1135" s="38" t="s">
        <v>1287</v>
      </c>
    </row>
    <row r="1136" spans="1:3" ht="30" x14ac:dyDescent="0.25">
      <c r="A1136"/>
      <c r="B1136" s="4" t="s">
        <v>1362</v>
      </c>
      <c r="C1136" s="38" t="s">
        <v>1288</v>
      </c>
    </row>
    <row r="1137" spans="1:3" x14ac:dyDescent="0.25">
      <c r="A1137"/>
      <c r="B1137" s="4" t="s">
        <v>1362</v>
      </c>
      <c r="C1137" s="38" t="s">
        <v>1289</v>
      </c>
    </row>
    <row r="1138" spans="1:3" x14ac:dyDescent="0.25">
      <c r="A1138"/>
      <c r="B1138" s="4" t="s">
        <v>1362</v>
      </c>
      <c r="C1138" s="38" t="s">
        <v>1290</v>
      </c>
    </row>
    <row r="1139" spans="1:3" x14ac:dyDescent="0.25">
      <c r="A1139"/>
      <c r="B1139" s="4" t="s">
        <v>1362</v>
      </c>
      <c r="C1139" s="38" t="s">
        <v>1291</v>
      </c>
    </row>
    <row r="1140" spans="1:3" x14ac:dyDescent="0.25">
      <c r="A1140"/>
      <c r="B1140" s="4" t="s">
        <v>1362</v>
      </c>
      <c r="C1140" s="38" t="s">
        <v>1292</v>
      </c>
    </row>
    <row r="1141" spans="1:3" ht="30" x14ac:dyDescent="0.25">
      <c r="A1141"/>
      <c r="B1141" s="4" t="s">
        <v>1362</v>
      </c>
      <c r="C1141" s="38" t="s">
        <v>1293</v>
      </c>
    </row>
    <row r="1142" spans="1:3" ht="30" x14ac:dyDescent="0.25">
      <c r="A1142"/>
      <c r="B1142" s="4" t="s">
        <v>1362</v>
      </c>
      <c r="C1142" s="38" t="s">
        <v>1294</v>
      </c>
    </row>
    <row r="1143" spans="1:3" ht="30" x14ac:dyDescent="0.25">
      <c r="A1143"/>
      <c r="B1143" s="4" t="s">
        <v>1362</v>
      </c>
      <c r="C1143" s="38" t="s">
        <v>1295</v>
      </c>
    </row>
    <row r="1144" spans="1:3" x14ac:dyDescent="0.25">
      <c r="A1144"/>
      <c r="B1144" s="4" t="s">
        <v>1362</v>
      </c>
      <c r="C1144" s="38" t="s">
        <v>1296</v>
      </c>
    </row>
    <row r="1145" spans="1:3" ht="30" x14ac:dyDescent="0.25">
      <c r="A1145"/>
      <c r="B1145" s="4" t="s">
        <v>1362</v>
      </c>
      <c r="C1145" s="38" t="s">
        <v>1297</v>
      </c>
    </row>
    <row r="1146" spans="1:3" x14ac:dyDescent="0.25">
      <c r="A1146"/>
      <c r="B1146" s="4" t="s">
        <v>1362</v>
      </c>
      <c r="C1146" s="38" t="s">
        <v>1298</v>
      </c>
    </row>
    <row r="1147" spans="1:3" ht="45" x14ac:dyDescent="0.25">
      <c r="A1147"/>
      <c r="B1147" s="4" t="s">
        <v>1362</v>
      </c>
      <c r="C1147" s="38" t="s">
        <v>1299</v>
      </c>
    </row>
    <row r="1148" spans="1:3" ht="30" x14ac:dyDescent="0.25">
      <c r="A1148"/>
      <c r="B1148" s="4" t="s">
        <v>1362</v>
      </c>
      <c r="C1148" s="38" t="s">
        <v>1300</v>
      </c>
    </row>
    <row r="1149" spans="1:3" x14ac:dyDescent="0.25">
      <c r="A1149"/>
      <c r="B1149" s="4" t="s">
        <v>1362</v>
      </c>
      <c r="C1149" s="38" t="s">
        <v>1301</v>
      </c>
    </row>
    <row r="1150" spans="1:3" ht="45" x14ac:dyDescent="0.25">
      <c r="A1150"/>
      <c r="B1150" s="4" t="s">
        <v>1362</v>
      </c>
      <c r="C1150" s="38" t="s">
        <v>1302</v>
      </c>
    </row>
    <row r="1151" spans="1:3" x14ac:dyDescent="0.25">
      <c r="A1151"/>
      <c r="B1151" s="4" t="s">
        <v>1362</v>
      </c>
      <c r="C1151" s="38" t="s">
        <v>1303</v>
      </c>
    </row>
    <row r="1152" spans="1:3" ht="30" x14ac:dyDescent="0.25">
      <c r="A1152"/>
      <c r="B1152" s="4" t="s">
        <v>1362</v>
      </c>
      <c r="C1152" s="38" t="s">
        <v>1304</v>
      </c>
    </row>
    <row r="1153" spans="1:3" ht="30" x14ac:dyDescent="0.25">
      <c r="A1153"/>
      <c r="B1153" s="4" t="s">
        <v>1362</v>
      </c>
      <c r="C1153" s="38" t="s">
        <v>1305</v>
      </c>
    </row>
    <row r="1154" spans="1:3" ht="30" x14ac:dyDescent="0.25">
      <c r="A1154"/>
      <c r="B1154" s="4" t="s">
        <v>1362</v>
      </c>
      <c r="C1154" s="38" t="s">
        <v>1306</v>
      </c>
    </row>
    <row r="1155" spans="1:3" ht="30" x14ac:dyDescent="0.25">
      <c r="A1155"/>
      <c r="B1155" s="4" t="s">
        <v>1362</v>
      </c>
      <c r="C1155" s="38" t="s">
        <v>1307</v>
      </c>
    </row>
    <row r="1156" spans="1:3" x14ac:dyDescent="0.25">
      <c r="A1156"/>
      <c r="B1156" s="4" t="s">
        <v>1362</v>
      </c>
      <c r="C1156" s="38" t="s">
        <v>1308</v>
      </c>
    </row>
    <row r="1157" spans="1:3" ht="30" x14ac:dyDescent="0.25">
      <c r="A1157"/>
      <c r="B1157" s="4" t="s">
        <v>1362</v>
      </c>
      <c r="C1157" s="38" t="s">
        <v>1309</v>
      </c>
    </row>
  </sheetData>
  <autoFilter ref="C1:K1158"/>
  <phoneticPr fontId="3" type="noConversion"/>
  <conditionalFormatting sqref="E2:E33 E35:E36">
    <cfRule type="containsText" dxfId="0" priority="5" operator="containsText" text="|">
      <formula>NOT(ISERROR(SEARCH("|",E2)))</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Views>
    <sheetView showGridLines="0" zoomScaleNormal="100" workbookViewId="0">
      <pane ySplit="1" topLeftCell="A41" activePane="bottomLeft" state="frozen"/>
      <selection pane="bottomLeft" activeCell="B11" sqref="B11"/>
    </sheetView>
  </sheetViews>
  <sheetFormatPr defaultRowHeight="15" x14ac:dyDescent="0.25"/>
  <cols>
    <col min="1" max="1" width="78.42578125" style="23" bestFit="1" customWidth="1"/>
    <col min="2" max="2" width="64.7109375" customWidth="1"/>
    <col min="3" max="3" width="29.42578125" bestFit="1" customWidth="1"/>
  </cols>
  <sheetData>
    <row r="1" spans="1:2" x14ac:dyDescent="0.25">
      <c r="A1" s="22" t="s">
        <v>166</v>
      </c>
      <c r="B1" s="1" t="s">
        <v>165</v>
      </c>
    </row>
    <row r="2" spans="1:2" ht="20.100000000000001" customHeight="1" x14ac:dyDescent="0.25">
      <c r="A2" s="8" t="s">
        <v>53</v>
      </c>
      <c r="B2" s="26" t="s">
        <v>155</v>
      </c>
    </row>
    <row r="3" spans="1:2" ht="20.100000000000001" customHeight="1" x14ac:dyDescent="0.25">
      <c r="A3" s="8" t="s">
        <v>55</v>
      </c>
      <c r="B3" s="26" t="s">
        <v>50</v>
      </c>
    </row>
    <row r="4" spans="1:2" ht="20.100000000000001" customHeight="1" x14ac:dyDescent="0.25">
      <c r="A4" s="8" t="s">
        <v>75</v>
      </c>
      <c r="B4" s="26" t="s">
        <v>156</v>
      </c>
    </row>
    <row r="5" spans="1:2" ht="20.100000000000001" customHeight="1" x14ac:dyDescent="0.25">
      <c r="A5" s="8" t="s">
        <v>101</v>
      </c>
      <c r="B5" s="27" t="s">
        <v>157</v>
      </c>
    </row>
    <row r="6" spans="1:2" ht="20.100000000000001" customHeight="1" x14ac:dyDescent="0.25">
      <c r="A6" s="8" t="s">
        <v>54</v>
      </c>
      <c r="B6" s="8" t="s">
        <v>158</v>
      </c>
    </row>
    <row r="7" spans="1:2" ht="20.100000000000001" customHeight="1" x14ac:dyDescent="0.25">
      <c r="A7" s="8" t="s">
        <v>77</v>
      </c>
      <c r="B7" s="8" t="s">
        <v>159</v>
      </c>
    </row>
    <row r="8" spans="1:2" ht="20.100000000000001" customHeight="1" x14ac:dyDescent="0.25">
      <c r="A8" s="8" t="s">
        <v>80</v>
      </c>
      <c r="B8" s="8" t="s">
        <v>160</v>
      </c>
    </row>
    <row r="9" spans="1:2" ht="20.100000000000001" customHeight="1" x14ac:dyDescent="0.25">
      <c r="A9" s="8" t="s">
        <v>100</v>
      </c>
      <c r="B9" s="8" t="s">
        <v>161</v>
      </c>
    </row>
    <row r="10" spans="1:2" ht="20.100000000000001" customHeight="1" x14ac:dyDescent="0.25">
      <c r="A10" s="8" t="s">
        <v>119</v>
      </c>
      <c r="B10" s="8" t="s">
        <v>162</v>
      </c>
    </row>
    <row r="11" spans="1:2" ht="20.100000000000001" customHeight="1" x14ac:dyDescent="0.25">
      <c r="A11" s="8" t="s">
        <v>71</v>
      </c>
      <c r="B11" s="28" t="s">
        <v>163</v>
      </c>
    </row>
    <row r="12" spans="1:2" ht="20.100000000000001" customHeight="1" x14ac:dyDescent="0.25">
      <c r="A12" s="8" t="s">
        <v>83</v>
      </c>
      <c r="B12" s="29" t="s">
        <v>164</v>
      </c>
    </row>
    <row r="13" spans="1:2" ht="20.100000000000001" customHeight="1" x14ac:dyDescent="0.25">
      <c r="A13" s="8" t="s">
        <v>84</v>
      </c>
      <c r="B13" s="29" t="s">
        <v>51</v>
      </c>
    </row>
    <row r="14" spans="1:2" ht="20.100000000000001" customHeight="1" x14ac:dyDescent="0.25">
      <c r="A14" s="8" t="s">
        <v>85</v>
      </c>
      <c r="B14" s="29" t="s">
        <v>52</v>
      </c>
    </row>
    <row r="15" spans="1:2" ht="20.100000000000001" customHeight="1" x14ac:dyDescent="0.25">
      <c r="A15" s="8" t="s">
        <v>72</v>
      </c>
    </row>
    <row r="16" spans="1:2" ht="20.100000000000001" customHeight="1" x14ac:dyDescent="0.25">
      <c r="A16" s="8" t="s">
        <v>86</v>
      </c>
    </row>
    <row r="17" spans="1:1" ht="20.100000000000001" customHeight="1" x14ac:dyDescent="0.25">
      <c r="A17" s="8" t="s">
        <v>97</v>
      </c>
    </row>
    <row r="18" spans="1:1" ht="20.100000000000001" customHeight="1" x14ac:dyDescent="0.25">
      <c r="A18" s="8" t="s">
        <v>73</v>
      </c>
    </row>
    <row r="19" spans="1:1" ht="20.100000000000001" customHeight="1" x14ac:dyDescent="0.25">
      <c r="A19" s="8" t="s">
        <v>110</v>
      </c>
    </row>
    <row r="20" spans="1:1" ht="20.100000000000001" customHeight="1" x14ac:dyDescent="0.25">
      <c r="A20" s="8" t="s">
        <v>93</v>
      </c>
    </row>
    <row r="21" spans="1:1" ht="20.100000000000001" customHeight="1" x14ac:dyDescent="0.25">
      <c r="A21" s="8" t="s">
        <v>113</v>
      </c>
    </row>
    <row r="22" spans="1:1" ht="20.100000000000001" customHeight="1" x14ac:dyDescent="0.25">
      <c r="A22" s="8" t="s">
        <v>94</v>
      </c>
    </row>
    <row r="23" spans="1:1" ht="20.100000000000001" customHeight="1" x14ac:dyDescent="0.25">
      <c r="A23" s="8" t="s">
        <v>87</v>
      </c>
    </row>
    <row r="24" spans="1:1" ht="20.100000000000001" customHeight="1" x14ac:dyDescent="0.25">
      <c r="A24" s="8" t="s">
        <v>56</v>
      </c>
    </row>
    <row r="25" spans="1:1" ht="20.100000000000001" customHeight="1" x14ac:dyDescent="0.25">
      <c r="A25" s="8" t="s">
        <v>5</v>
      </c>
    </row>
    <row r="26" spans="1:1" ht="20.100000000000001" customHeight="1" x14ac:dyDescent="0.25">
      <c r="A26" s="8" t="s">
        <v>102</v>
      </c>
    </row>
    <row r="27" spans="1:1" ht="20.100000000000001" customHeight="1" x14ac:dyDescent="0.25">
      <c r="A27" s="8" t="s">
        <v>78</v>
      </c>
    </row>
    <row r="28" spans="1:1" ht="20.100000000000001" customHeight="1" x14ac:dyDescent="0.25">
      <c r="A28" s="8" t="s">
        <v>103</v>
      </c>
    </row>
    <row r="29" spans="1:1" ht="20.100000000000001" customHeight="1" x14ac:dyDescent="0.25">
      <c r="A29" s="8" t="s">
        <v>149</v>
      </c>
    </row>
    <row r="30" spans="1:1" ht="20.100000000000001" customHeight="1" x14ac:dyDescent="0.25">
      <c r="A30" s="8" t="s">
        <v>150</v>
      </c>
    </row>
    <row r="31" spans="1:1" ht="20.100000000000001" customHeight="1" x14ac:dyDescent="0.25">
      <c r="A31" s="8" t="s">
        <v>109</v>
      </c>
    </row>
    <row r="32" spans="1:1" ht="20.100000000000001" customHeight="1" x14ac:dyDescent="0.25">
      <c r="A32" s="8" t="s">
        <v>104</v>
      </c>
    </row>
    <row r="33" spans="1:1" ht="20.100000000000001" customHeight="1" x14ac:dyDescent="0.25">
      <c r="A33" s="8" t="s">
        <v>111</v>
      </c>
    </row>
    <row r="34" spans="1:1" ht="20.100000000000001" customHeight="1" x14ac:dyDescent="0.25">
      <c r="A34" s="8" t="s">
        <v>105</v>
      </c>
    </row>
    <row r="35" spans="1:1" ht="20.100000000000001" customHeight="1" x14ac:dyDescent="0.25">
      <c r="A35" s="8" t="s">
        <v>98</v>
      </c>
    </row>
    <row r="36" spans="1:1" ht="20.100000000000001" customHeight="1" x14ac:dyDescent="0.25">
      <c r="A36" s="8" t="s">
        <v>118</v>
      </c>
    </row>
    <row r="37" spans="1:1" ht="20.100000000000001" customHeight="1" x14ac:dyDescent="0.25">
      <c r="A37" s="8" t="s">
        <v>106</v>
      </c>
    </row>
    <row r="38" spans="1:1" ht="20.100000000000001" customHeight="1" x14ac:dyDescent="0.25">
      <c r="A38" s="8" t="s">
        <v>120</v>
      </c>
    </row>
    <row r="39" spans="1:1" ht="20.100000000000001" customHeight="1" x14ac:dyDescent="0.25">
      <c r="A39" s="8" t="s">
        <v>62</v>
      </c>
    </row>
    <row r="40" spans="1:1" ht="20.100000000000001" customHeight="1" x14ac:dyDescent="0.25">
      <c r="A40" s="8" t="s">
        <v>50</v>
      </c>
    </row>
    <row r="41" spans="1:1" ht="20.100000000000001" customHeight="1" x14ac:dyDescent="0.25">
      <c r="A41" s="8" t="s">
        <v>76</v>
      </c>
    </row>
    <row r="42" spans="1:1" ht="20.100000000000001" customHeight="1" x14ac:dyDescent="0.25">
      <c r="A42" s="8" t="s">
        <v>114</v>
      </c>
    </row>
    <row r="43" spans="1:1" ht="20.100000000000001" customHeight="1" x14ac:dyDescent="0.25">
      <c r="A43" s="8" t="s">
        <v>112</v>
      </c>
    </row>
    <row r="44" spans="1:1" ht="20.100000000000001" customHeight="1" x14ac:dyDescent="0.25">
      <c r="A44" s="8" t="s">
        <v>81</v>
      </c>
    </row>
    <row r="45" spans="1:1" ht="20.100000000000001" customHeight="1" x14ac:dyDescent="0.25">
      <c r="A45" s="8" t="s">
        <v>79</v>
      </c>
    </row>
    <row r="46" spans="1:1" ht="20.100000000000001" customHeight="1" x14ac:dyDescent="0.25">
      <c r="A46" s="8" t="s">
        <v>74</v>
      </c>
    </row>
    <row r="47" spans="1:1" ht="20.100000000000001" customHeight="1" x14ac:dyDescent="0.25">
      <c r="A47" s="8" t="s">
        <v>23</v>
      </c>
    </row>
    <row r="48" spans="1:1" ht="20.100000000000001" customHeight="1" x14ac:dyDescent="0.25">
      <c r="A48" s="8" t="s">
        <v>95</v>
      </c>
    </row>
    <row r="49" spans="1:1" ht="20.100000000000001" customHeight="1" x14ac:dyDescent="0.25">
      <c r="A49" s="8" t="s">
        <v>59</v>
      </c>
    </row>
    <row r="50" spans="1:1" ht="20.100000000000001" customHeight="1" x14ac:dyDescent="0.25">
      <c r="A50" s="8" t="s">
        <v>89</v>
      </c>
    </row>
    <row r="51" spans="1:1" ht="20.100000000000001" customHeight="1" x14ac:dyDescent="0.25">
      <c r="A51" s="8" t="s">
        <v>60</v>
      </c>
    </row>
    <row r="52" spans="1:1" ht="20.100000000000001" customHeight="1" x14ac:dyDescent="0.25">
      <c r="A52" s="8" t="s">
        <v>108</v>
      </c>
    </row>
    <row r="53" spans="1:1" ht="20.100000000000001" customHeight="1" x14ac:dyDescent="0.25">
      <c r="A53" s="8" t="s">
        <v>96</v>
      </c>
    </row>
    <row r="54" spans="1:1" ht="20.100000000000001" customHeight="1" x14ac:dyDescent="0.25">
      <c r="A54" s="8" t="s">
        <v>66</v>
      </c>
    </row>
    <row r="55" spans="1:1" ht="20.100000000000001" customHeight="1" x14ac:dyDescent="0.25">
      <c r="A55" s="8" t="s">
        <v>69</v>
      </c>
    </row>
    <row r="56" spans="1:1" ht="20.100000000000001" customHeight="1" x14ac:dyDescent="0.25">
      <c r="A56" s="8" t="s">
        <v>70</v>
      </c>
    </row>
    <row r="57" spans="1:1" ht="20.100000000000001" customHeight="1" x14ac:dyDescent="0.25">
      <c r="A57" s="8" t="s">
        <v>65</v>
      </c>
    </row>
    <row r="58" spans="1:1" ht="20.100000000000001" customHeight="1" x14ac:dyDescent="0.25">
      <c r="A58" s="8" t="s">
        <v>58</v>
      </c>
    </row>
    <row r="59" spans="1:1" ht="20.100000000000001" customHeight="1" x14ac:dyDescent="0.25">
      <c r="A59" s="8" t="s">
        <v>68</v>
      </c>
    </row>
    <row r="60" spans="1:1" ht="20.100000000000001" customHeight="1" x14ac:dyDescent="0.25">
      <c r="A60" s="8" t="s">
        <v>67</v>
      </c>
    </row>
    <row r="61" spans="1:1" ht="20.100000000000001" customHeight="1" x14ac:dyDescent="0.25">
      <c r="A61" s="8" t="s">
        <v>115</v>
      </c>
    </row>
    <row r="62" spans="1:1" ht="20.100000000000001" customHeight="1" x14ac:dyDescent="0.25">
      <c r="A62" s="8" t="s">
        <v>99</v>
      </c>
    </row>
    <row r="63" spans="1:1" ht="20.100000000000001" customHeight="1" x14ac:dyDescent="0.25">
      <c r="A63" s="8" t="s">
        <v>52</v>
      </c>
    </row>
    <row r="64" spans="1:1" ht="20.100000000000001" customHeight="1" x14ac:dyDescent="0.25">
      <c r="A64" s="8" t="s">
        <v>88</v>
      </c>
    </row>
    <row r="65" spans="1:2" ht="20.100000000000001" customHeight="1" x14ac:dyDescent="0.25">
      <c r="A65" s="8" t="s">
        <v>122</v>
      </c>
    </row>
    <row r="66" spans="1:2" ht="20.100000000000001" customHeight="1" x14ac:dyDescent="0.25">
      <c r="A66" s="8" t="s">
        <v>63</v>
      </c>
    </row>
    <row r="67" spans="1:2" ht="20.100000000000001" customHeight="1" x14ac:dyDescent="0.25">
      <c r="A67" s="8" t="s">
        <v>116</v>
      </c>
    </row>
    <row r="68" spans="1:2" ht="20.100000000000001" customHeight="1" x14ac:dyDescent="0.25">
      <c r="A68" s="8" t="s">
        <v>117</v>
      </c>
    </row>
    <row r="69" spans="1:2" ht="20.100000000000001" customHeight="1" x14ac:dyDescent="0.25">
      <c r="A69" s="8" t="s">
        <v>90</v>
      </c>
    </row>
    <row r="70" spans="1:2" ht="20.100000000000001" customHeight="1" x14ac:dyDescent="0.25">
      <c r="A70" s="8" t="s">
        <v>22</v>
      </c>
    </row>
    <row r="71" spans="1:2" ht="20.100000000000001" customHeight="1" x14ac:dyDescent="0.25">
      <c r="A71" s="8" t="s">
        <v>82</v>
      </c>
    </row>
    <row r="72" spans="1:2" ht="20.100000000000001" customHeight="1" x14ac:dyDescent="0.25">
      <c r="A72" s="8" t="s">
        <v>107</v>
      </c>
    </row>
    <row r="73" spans="1:2" ht="20.100000000000001" customHeight="1" x14ac:dyDescent="0.25">
      <c r="A73" s="8" t="s">
        <v>91</v>
      </c>
    </row>
    <row r="74" spans="1:2" ht="20.100000000000001" customHeight="1" x14ac:dyDescent="0.25">
      <c r="A74" s="8" t="s">
        <v>92</v>
      </c>
    </row>
    <row r="75" spans="1:2" ht="20.100000000000001" customHeight="1" x14ac:dyDescent="0.25">
      <c r="A75" s="8" t="s">
        <v>64</v>
      </c>
    </row>
    <row r="76" spans="1:2" ht="20.100000000000001" customHeight="1" x14ac:dyDescent="0.25">
      <c r="A76" s="8" t="s">
        <v>57</v>
      </c>
    </row>
    <row r="77" spans="1:2" ht="20.100000000000001" customHeight="1" x14ac:dyDescent="0.25">
      <c r="A77" s="8" t="s">
        <v>61</v>
      </c>
    </row>
    <row r="78" spans="1:2" ht="20.100000000000001" customHeight="1" x14ac:dyDescent="0.25">
      <c r="A78" s="8" t="s">
        <v>51</v>
      </c>
    </row>
    <row r="79" spans="1:2" ht="20.100000000000001" customHeight="1" x14ac:dyDescent="0.25">
      <c r="A79" s="8" t="s">
        <v>121</v>
      </c>
    </row>
    <row r="80" spans="1:2" ht="14.65" customHeight="1" x14ac:dyDescent="0.25">
      <c r="B80" s="33"/>
    </row>
    <row r="81" spans="2:2" ht="14.65" customHeight="1" x14ac:dyDescent="0.25">
      <c r="B81" s="33"/>
    </row>
    <row r="82" spans="2:2" ht="14.65" customHeight="1" x14ac:dyDescent="0.25">
      <c r="B82" s="33"/>
    </row>
    <row r="83" spans="2:2" ht="14.65" customHeight="1" x14ac:dyDescent="0.25">
      <c r="B83" s="33"/>
    </row>
    <row r="84" spans="2:2" ht="14.65" customHeight="1" x14ac:dyDescent="0.25">
      <c r="B84" s="33"/>
    </row>
    <row r="85" spans="2:2" ht="29.1" customHeight="1" x14ac:dyDescent="0.25">
      <c r="B85" s="33"/>
    </row>
    <row r="86" spans="2:2" ht="14.65" customHeight="1" x14ac:dyDescent="0.25">
      <c r="B86" s="33"/>
    </row>
  </sheetData>
  <autoFilter ref="A1:B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1</vt:i4>
      </vt:variant>
    </vt:vector>
  </HeadingPairs>
  <TitlesOfParts>
    <vt:vector size="9" baseType="lpstr">
      <vt:lpstr>Aktualizacja kwartalna' 09 2026</vt:lpstr>
      <vt:lpstr>Niekonkurencyjne</vt:lpstr>
      <vt:lpstr>ZITY</vt:lpstr>
      <vt:lpstr>WUP</vt:lpstr>
      <vt:lpstr>MCP</vt:lpstr>
      <vt:lpstr>Dostępna tabela-wskazówki</vt:lpstr>
      <vt:lpstr>listy rozwijane - do ukrycia</vt:lpstr>
      <vt:lpstr>słownik wnioskodawców</vt:lpstr>
      <vt:lpstr>'Aktualizacja kwartalna'' 09 2026'!Obszar_wydruku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Chaberska Agata</dc:creator>
  <cp:lastModifiedBy>Mularczyk, Urszula</cp:lastModifiedBy>
  <cp:lastPrinted>2026-09-24T06:51:31Z</cp:lastPrinted>
  <dcterms:created xsi:type="dcterms:W3CDTF">2024-11-13T10:01:18Z</dcterms:created>
  <dcterms:modified xsi:type="dcterms:W3CDTF">2026-09-30T08:18:29Z</dcterms:modified>
</cp:coreProperties>
</file>